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960" windowHeight="7110" tabRatio="926" firstSheet="1" activeTab="1"/>
  </bookViews>
  <sheets>
    <sheet name="データ" sheetId="1" state="hidden" r:id="rId1"/>
    <sheet name="学校名に変更" sheetId="2" r:id="rId2"/>
  </sheets>
  <definedNames>
    <definedName name="_xlnm.Print_Area" localSheetId="1">'学校名に変更'!$A$1:$F$61</definedName>
  </definedNames>
  <calcPr fullCalcOnLoad="1"/>
</workbook>
</file>

<file path=xl/sharedStrings.xml><?xml version="1.0" encoding="utf-8"?>
<sst xmlns="http://schemas.openxmlformats.org/spreadsheetml/2006/main" count="88" uniqueCount="65">
  <si>
    <t>③　相手の目を見ながら会話をすることを心がけていますか。　　　　　　　　　　　　　２年生</t>
  </si>
  <si>
    <t>天草市内の小中学校共通で、外国語科に関する調査が行われました。結果は下記のとおりです。</t>
  </si>
  <si>
    <t>②　相手に伝わりやすいようにはっきりした大きさの声で話すことを心がけていますか。４年生</t>
  </si>
  <si>
    <t>配置人数</t>
  </si>
  <si>
    <t>残食率（％）</t>
  </si>
  <si>
    <t>純使用量（ｇ）</t>
  </si>
  <si>
    <t>内県産品目数</t>
  </si>
  <si>
    <t>④　もっと英語が話せるようになりたいですか。　　　　　　　　　　　　　　　　　　　　　　　６年生</t>
  </si>
  <si>
    <t>摂取量（ｇ）</t>
  </si>
  <si>
    <t>合計</t>
  </si>
  <si>
    <t>②　相手に伝わりやすいようにはっきりした大きさの声で話すことを心がけていますか。１年生</t>
  </si>
  <si>
    <t>残食量（ｇ）</t>
  </si>
  <si>
    <t>⑤　外国語科の授業は、すきですか。　　　　　　　　　　　　　　　　　　　　　　　　　　　　　　２年生</t>
  </si>
  <si>
    <t>総使用品目数
（調味料を除く）</t>
  </si>
  <si>
    <t>活用率</t>
  </si>
  <si>
    <t>⑤　外国語科の授業は、すきですか。　　　　　　　　　　　　　　　　　　　　　　　　　　　　　　５年生</t>
  </si>
  <si>
    <t>①　外国語科の授業は、楽しいですか。　　　　　　　　　　　　　　　　　　　　　　　　　　　　　２年生</t>
  </si>
  <si>
    <t>本校では、毎週水・金曜日を「外国語科の日」として、英語専科の勝田先生、ＡＬＴのダリル・ロウ先生、英語指導補助の池田先生においでいただき、外国語科の学習を進めております。</t>
  </si>
  <si>
    <t>　　外国語科の授業において</t>
  </si>
  <si>
    <t>とても楽しい</t>
  </si>
  <si>
    <t>④　もっと英語が話せるようになりたいですか。　　　　　　　　　　　　　　　　　　　　　　　５年生</t>
  </si>
  <si>
    <t>③　相手の目を見ながら会話をすることを心がけていますか。　　　　　　　　　　　　　１年生</t>
  </si>
  <si>
    <t>楽しい</t>
  </si>
  <si>
    <t>あまり楽しくない</t>
  </si>
  <si>
    <t>③　相手の目を見ながら会話をすることを心がけていますか。　　　　　　　　　　　　　５年生</t>
  </si>
  <si>
    <t>③　相手の目を見ながら会話をすることを心がけていますか。　　　　　　　　　　　　　４年生</t>
  </si>
  <si>
    <t>楽しくない</t>
  </si>
  <si>
    <t>思わない</t>
  </si>
  <si>
    <t>①　外国語科の授業は、楽しいですか。　　　　　　　　　　　　　　　　　　　　　　　　　　　　　１年生</t>
  </si>
  <si>
    <t>①　外国語科の授業は、楽しいですか。　　　　　　　　　　　　　　　　　　　　　　　　　　　　　３年生</t>
  </si>
  <si>
    <t>①　外国語科の授業は、楽しいですか。　　　　　　　　　　　　　　　　　　　　　　　　　　　　　４年生</t>
  </si>
  <si>
    <t>　外国語科の授業において</t>
  </si>
  <si>
    <t>⑤　外国語科の授業は、すきですか。　　　　　　　　　　　　　　　　　　　　　　　　　　　　　　４年生</t>
  </si>
  <si>
    <t>①　外国語科の授業は、楽しいですか。　　　　　　　　　　　　　　　　　　　　　　　　　　　　　５年生</t>
  </si>
  <si>
    <t>①　外国語科の授業は、楽しいですか。　　　　　　　　　　　　　　　　　　　　　　　　　　　　　６年生</t>
  </si>
  <si>
    <t>いつもしている</t>
  </si>
  <si>
    <t>だいたいしている</t>
  </si>
  <si>
    <t>あまりしていない</t>
  </si>
  <si>
    <t>していない</t>
  </si>
  <si>
    <t>②　相手に伝わりやすいようにはっきりした大きさの声で話すことを心がけていますか。２年生</t>
  </si>
  <si>
    <t>②　相手に伝わりやすいようにはっきりした大きさの声で話すことを心がけていますか。３年生</t>
  </si>
  <si>
    <t>②　相手に伝わりやすいようにはっきりした大きさの声で話すことを心がけていますか。５年生</t>
  </si>
  <si>
    <t>②　相手に伝わりやすいようにはっきりした大きさの声で話すことを心がけていますか。６年生</t>
  </si>
  <si>
    <t>　　　　　　　　　　　　　　　　　　　　　　　　　　　　　　合計</t>
  </si>
  <si>
    <t>③　相手の目を見ながら会話をすることを心がけていますか。　　　　　　　　　　　　　３年生</t>
  </si>
  <si>
    <t>③　相手の目を見ながら会話をすることを心がけていますか。　　　　　　　　　　　　　６年生</t>
  </si>
  <si>
    <t>とてもそう思う</t>
  </si>
  <si>
    <t>そう思う</t>
  </si>
  <si>
    <t>あまり思わない</t>
  </si>
  <si>
    <t>④　もっと英語が話せるようになりたいですか。　　　　　　　　　　　　　　　　　　　　　　　１年生</t>
  </si>
  <si>
    <t>⑥　外国語科の授業は、わかりますか。　　　　　　　　　　　　　　　　　　　　　　　　　　　　　５年生</t>
  </si>
  <si>
    <t>④　もっと英語が話せるようになりたいですか。　　　　　　　　　　　　　　　　　　　　　　　２年生</t>
  </si>
  <si>
    <t>④　もっと英語が話せるようになりたいですか。　　　　　　　　　　　　　　　　　　　　　　　３年生</t>
  </si>
  <si>
    <t>⑤　外国語科の授業は、すきですか。　　　　　　　　　　　　　　　　　　　　　　　　　　　　　　１年生</t>
  </si>
  <si>
    <t>④　もっと英語が話せるようになりたいですか。　　　　　　　　　　　　　　　　　　　　　　　４年生</t>
  </si>
  <si>
    <t>⑤　外国語科の授業は、すきですか。　　　　　　　　　　　　　　　　　　　　　　　　　　　　　　３年生</t>
  </si>
  <si>
    <t>⑤　外国語科の授業は、すきですか。　　　　　　　　　　　　　　　　　　　　　　　　　　　　　　６年生</t>
  </si>
  <si>
    <t>⑥　外国語科の授業は、わかりますか。　　　　　　　　　　　　　　　　　　　　　　　　　　　　　６年生</t>
  </si>
  <si>
    <t>【学校関係者・保護者からの意見】</t>
  </si>
  <si>
    <t>・子どもたちが外国語の授業を楽しみにしており、明るい表情で授業に参加している。</t>
  </si>
  <si>
    <t>・学んだ英語の表現を使っていることがあり、楽しんで学習しているようでうれしくなった。</t>
  </si>
  <si>
    <t xml:space="preserve">令和4年度　天草市外国語科に関する調査結果 </t>
  </si>
  <si>
    <t>今後も、子どもたちが楽しく外国語を学べるように、指導・支援を行っていきたいと思います。</t>
  </si>
  <si>
    <t>・外国語の授業を通して、外国の文化に親しみ、子どもたちの興味が広がっているように感じる。</t>
  </si>
  <si>
    <t>・笑顔で身体表現やジェスチャーゲーム等に取り組む子どもが増え、英会話集会では、全員が楽しく活動に参加した。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</si>
</sst>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color indexed="8"/>
      <name val="ＭＳ Ｐゴシック"/>
      <family val="3"/>
    </font>
    <font>
      <b/>
      <sz val="14"/>
      <color indexed="8"/>
      <name val="ＭＳ Ｐゴシック"/>
      <family val="3"/>
    </font>
    <font>
      <sz val="16"/>
      <color indexed="8"/>
      <name val="ＭＳ Ｐゴシック"/>
      <family val="3"/>
    </font>
    <font>
      <sz val="12"/>
      <color indexed="8"/>
      <name val="ＭＳ Ｐゴシック"/>
      <family val="3"/>
    </font>
    <font>
      <sz val="10"/>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7">
    <xf numFmtId="0" fontId="0" fillId="0" borderId="0" xfId="0" applyAlignment="1">
      <alignment/>
    </xf>
    <xf numFmtId="0" fontId="0" fillId="0" borderId="0" xfId="0" applyAlignment="1">
      <alignment vertical="center"/>
    </xf>
    <xf numFmtId="0" fontId="4" fillId="0" borderId="10" xfId="0" applyFont="1" applyBorder="1" applyAlignment="1">
      <alignment horizontal="center" vertical="center"/>
    </xf>
    <xf numFmtId="0" fontId="4" fillId="21" borderId="11" xfId="0" applyFont="1" applyFill="1" applyBorder="1" applyAlignment="1">
      <alignment horizontal="center" vertical="center"/>
    </xf>
    <xf numFmtId="0" fontId="4" fillId="21" borderId="10" xfId="0" applyFont="1" applyFill="1" applyBorder="1" applyAlignment="1">
      <alignment horizontal="center" vertical="center" shrinkToFit="1"/>
    </xf>
    <xf numFmtId="0" fontId="4" fillId="21" borderId="11" xfId="0" applyFont="1" applyFill="1" applyBorder="1" applyAlignment="1">
      <alignment horizontal="center" vertical="top" wrapText="1"/>
    </xf>
    <xf numFmtId="176" fontId="0" fillId="0" borderId="0" xfId="0" applyNumberFormat="1" applyAlignment="1">
      <alignment/>
    </xf>
    <xf numFmtId="0" fontId="0" fillId="0" borderId="0" xfId="0" applyFill="1" applyBorder="1" applyAlignment="1">
      <alignment vertical="center"/>
    </xf>
    <xf numFmtId="0" fontId="24" fillId="0" borderId="0" xfId="0" applyFont="1" applyAlignment="1">
      <alignment horizontal="center" vertical="center"/>
    </xf>
    <xf numFmtId="0" fontId="22"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4" fillId="0" borderId="0" xfId="0" applyFont="1" applyAlignment="1">
      <alignment vertical="center"/>
    </xf>
    <xf numFmtId="0" fontId="26" fillId="0" borderId="0" xfId="0" applyFont="1" applyAlignment="1">
      <alignment vertical="center"/>
    </xf>
    <xf numFmtId="0" fontId="26" fillId="0" borderId="0" xfId="0" applyFont="1" applyFill="1" applyBorder="1" applyAlignment="1">
      <alignment horizontal="center" vertical="center" shrinkToFit="1"/>
    </xf>
    <xf numFmtId="0" fontId="26" fillId="0" borderId="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0" xfId="0" applyFont="1" applyFill="1" applyAlignment="1">
      <alignment vertical="center"/>
    </xf>
    <xf numFmtId="0" fontId="26" fillId="0" borderId="0" xfId="0" applyFont="1" applyAlignment="1">
      <alignment horizontal="left" vertical="center"/>
    </xf>
    <xf numFmtId="0" fontId="22" fillId="0" borderId="0" xfId="61" applyFont="1" applyFill="1" applyBorder="1" applyAlignment="1">
      <alignment vertical="center"/>
      <protection/>
    </xf>
    <xf numFmtId="0" fontId="0" fillId="21" borderId="10" xfId="61" applyFont="1" applyFill="1" applyBorder="1" applyAlignment="1">
      <alignment horizontal="center" vertical="center"/>
      <protection/>
    </xf>
    <xf numFmtId="0" fontId="27" fillId="21" borderId="10" xfId="61" applyFont="1" applyFill="1" applyBorder="1" applyAlignment="1">
      <alignment horizontal="center" vertical="center"/>
      <protection/>
    </xf>
    <xf numFmtId="0" fontId="4" fillId="7" borderId="10" xfId="0" applyFont="1" applyFill="1" applyBorder="1" applyAlignment="1">
      <alignment horizontal="center" vertical="center"/>
    </xf>
    <xf numFmtId="0" fontId="4" fillId="0" borderId="0" xfId="0" applyFont="1" applyFill="1" applyBorder="1" applyAlignment="1">
      <alignment vertical="center"/>
    </xf>
    <xf numFmtId="0" fontId="4" fillId="21" borderId="11" xfId="61" applyFont="1" applyFill="1" applyBorder="1" applyAlignment="1">
      <alignment vertical="center"/>
      <protection/>
    </xf>
    <xf numFmtId="0" fontId="4" fillId="24" borderId="10" xfId="0" applyFont="1" applyFill="1" applyBorder="1" applyAlignment="1" applyProtection="1">
      <alignment horizontal="center" vertical="center"/>
      <protection locked="0"/>
    </xf>
    <xf numFmtId="0" fontId="4" fillId="21" borderId="11" xfId="61" applyFont="1" applyFill="1" applyBorder="1" applyAlignment="1">
      <alignment horizontal="center" vertical="center"/>
      <protection/>
    </xf>
    <xf numFmtId="0" fontId="22" fillId="0" borderId="0" xfId="0" applyFont="1" applyBorder="1" applyAlignment="1">
      <alignment horizontal="left" vertical="center"/>
    </xf>
    <xf numFmtId="0" fontId="4" fillId="21" borderId="10" xfId="61" applyFont="1" applyFill="1" applyBorder="1" applyAlignment="1">
      <alignment vertical="center"/>
      <protection/>
    </xf>
    <xf numFmtId="0" fontId="4" fillId="21" borderId="10" xfId="61" applyFont="1" applyFill="1" applyBorder="1" applyAlignment="1">
      <alignment horizontal="center" vertical="center"/>
      <protection/>
    </xf>
    <xf numFmtId="0" fontId="23" fillId="0" borderId="0" xfId="0" applyFont="1" applyAlignment="1">
      <alignment horizontal="center" vertical="center"/>
    </xf>
    <xf numFmtId="0" fontId="24" fillId="0" borderId="0" xfId="0" applyFont="1" applyAlignment="1">
      <alignment horizontal="center" vertical="center"/>
    </xf>
    <xf numFmtId="0" fontId="2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61" applyFont="1" applyFill="1" applyBorder="1" applyAlignment="1">
      <alignment vertical="center" wrapText="1"/>
      <protection/>
    </xf>
    <xf numFmtId="0" fontId="0" fillId="0" borderId="0" xfId="0" applyBorder="1" applyAlignment="1">
      <alignment vertical="center"/>
    </xf>
    <xf numFmtId="0" fontId="26"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朝食調査（追加調査）" xfId="61"/>
    <cellStyle name="Followed Hyperlink" xfId="62"/>
    <cellStyle name="良い" xfId="63"/>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
  <sheetViews>
    <sheetView zoomScalePageLayoutView="0" workbookViewId="0" topLeftCell="A1">
      <selection activeCell="E8" sqref="E8"/>
    </sheetView>
  </sheetViews>
  <sheetFormatPr defaultColWidth="9.00390625" defaultRowHeight="13.5"/>
  <sheetData>
    <row r="1" spans="1:12" ht="13.5" customHeight="1">
      <c r="A1" s="1"/>
      <c r="B1" s="1"/>
      <c r="C1" s="1"/>
      <c r="D1" s="2" t="s">
        <v>3</v>
      </c>
      <c r="E1" s="2" t="s">
        <v>3</v>
      </c>
      <c r="F1" s="3" t="s">
        <v>5</v>
      </c>
      <c r="G1" s="3" t="s">
        <v>8</v>
      </c>
      <c r="H1" s="4" t="s">
        <v>11</v>
      </c>
      <c r="I1" s="4" t="s">
        <v>4</v>
      </c>
      <c r="J1" s="5" t="s">
        <v>13</v>
      </c>
      <c r="K1" s="3" t="s">
        <v>6</v>
      </c>
      <c r="L1" s="3" t="s">
        <v>14</v>
      </c>
    </row>
    <row r="2" spans="1:12" ht="13.5">
      <c r="A2" t="e">
        <f>#REF!</f>
        <v>#REF!</v>
      </c>
      <c r="B2" t="e">
        <f>#REF!</f>
        <v>#REF!</v>
      </c>
      <c r="C2">
        <f>'学校名に変更'!C3</f>
        <v>0</v>
      </c>
      <c r="D2" t="e">
        <f>#REF!</f>
        <v>#REF!</v>
      </c>
      <c r="E2" t="e">
        <f>#REF!</f>
        <v>#REF!</v>
      </c>
      <c r="F2" t="e">
        <f>#REF!</f>
        <v>#REF!</v>
      </c>
      <c r="G2" t="e">
        <f>#REF!</f>
        <v>#REF!</v>
      </c>
      <c r="H2" t="e">
        <f>#REF!</f>
        <v>#REF!</v>
      </c>
      <c r="I2" s="6" t="e">
        <f>#REF!</f>
        <v>#REF!</v>
      </c>
      <c r="J2" t="e">
        <f>#REF!</f>
        <v>#REF!</v>
      </c>
      <c r="K2" t="e">
        <f>#REF!</f>
        <v>#REF!</v>
      </c>
      <c r="L2" s="6" t="e">
        <f>#REF!</f>
        <v>#REF!</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0"/>
  </sheetPr>
  <dimension ref="A1:G61"/>
  <sheetViews>
    <sheetView tabSelected="1" view="pageBreakPreview" zoomScaleSheetLayoutView="100" zoomScalePageLayoutView="0" workbookViewId="0" topLeftCell="A1">
      <selection activeCell="D64" sqref="D64"/>
    </sheetView>
  </sheetViews>
  <sheetFormatPr defaultColWidth="9.00390625" defaultRowHeight="13.5"/>
  <cols>
    <col min="1" max="1" width="77.625" style="1" customWidth="1"/>
    <col min="2" max="6" width="12.625" style="1" customWidth="1"/>
    <col min="7" max="7" width="7.375" style="1" customWidth="1"/>
    <col min="8" max="8" width="9.00390625" style="1" bestFit="1" customWidth="1"/>
    <col min="9" max="16384" width="9.00390625" style="1" customWidth="1"/>
  </cols>
  <sheetData>
    <row r="1" spans="1:7" ht="27.75" customHeight="1">
      <c r="A1" s="30" t="s">
        <v>61</v>
      </c>
      <c r="B1" s="31"/>
      <c r="C1" s="31"/>
      <c r="D1" s="31"/>
      <c r="E1" s="31"/>
      <c r="F1" s="8"/>
      <c r="G1" s="9"/>
    </row>
    <row r="2" spans="1:7" ht="29.25" customHeight="1">
      <c r="A2" s="10"/>
      <c r="B2" s="11"/>
      <c r="C2" s="32"/>
      <c r="D2" s="32"/>
      <c r="E2" s="32"/>
      <c r="F2" s="32"/>
      <c r="G2" s="12"/>
    </row>
    <row r="3" spans="1:7" ht="17.25" customHeight="1">
      <c r="A3" s="13" t="s">
        <v>1</v>
      </c>
      <c r="B3" s="14"/>
      <c r="C3" s="33"/>
      <c r="D3" s="33"/>
      <c r="E3" s="33"/>
      <c r="F3" s="33"/>
      <c r="G3" s="12"/>
    </row>
    <row r="4" spans="1:7" s="7" customFormat="1" ht="33" customHeight="1">
      <c r="A4" s="34" t="s">
        <v>17</v>
      </c>
      <c r="B4" s="35"/>
      <c r="C4" s="35"/>
      <c r="D4" s="35"/>
      <c r="E4" s="35"/>
      <c r="F4" s="35"/>
      <c r="G4" s="12"/>
    </row>
    <row r="5" spans="1:7" s="7" customFormat="1" ht="17.25" customHeight="1">
      <c r="A5" s="15" t="s">
        <v>62</v>
      </c>
      <c r="B5" s="16"/>
      <c r="C5" s="16"/>
      <c r="D5" s="16"/>
      <c r="E5" s="16"/>
      <c r="F5" s="16"/>
      <c r="G5" s="12"/>
    </row>
    <row r="6" spans="1:7" ht="18" customHeight="1">
      <c r="A6" s="36"/>
      <c r="B6" s="36"/>
      <c r="C6" s="36"/>
      <c r="D6" s="12"/>
      <c r="E6" s="12"/>
      <c r="F6" s="17"/>
      <c r="G6" s="12"/>
    </row>
    <row r="7" spans="1:7" ht="18" customHeight="1">
      <c r="A7" s="18"/>
      <c r="B7" s="18"/>
      <c r="C7" s="18"/>
      <c r="D7" s="12"/>
      <c r="E7" s="12"/>
      <c r="F7" s="17"/>
      <c r="G7" s="12"/>
    </row>
    <row r="8" spans="1:7" s="7" customFormat="1" ht="19.5" customHeight="1">
      <c r="A8" s="19"/>
      <c r="B8" s="20" t="s">
        <v>19</v>
      </c>
      <c r="C8" s="20" t="s">
        <v>22</v>
      </c>
      <c r="D8" s="21" t="s">
        <v>23</v>
      </c>
      <c r="E8" s="20" t="s">
        <v>26</v>
      </c>
      <c r="F8" s="22" t="s">
        <v>9</v>
      </c>
      <c r="G8" s="23"/>
    </row>
    <row r="9" spans="1:7" s="7" customFormat="1" ht="19.5" customHeight="1">
      <c r="A9" s="24" t="s">
        <v>28</v>
      </c>
      <c r="B9" s="25">
        <v>16</v>
      </c>
      <c r="C9" s="25">
        <v>0</v>
      </c>
      <c r="D9" s="25">
        <v>0</v>
      </c>
      <c r="E9" s="25">
        <v>0</v>
      </c>
      <c r="F9" s="22">
        <f aca="true" t="shared" si="0" ref="F9:F15">SUM(B9:E9)</f>
        <v>16</v>
      </c>
      <c r="G9" s="23"/>
    </row>
    <row r="10" spans="1:7" s="7" customFormat="1" ht="19.5" customHeight="1">
      <c r="A10" s="24" t="s">
        <v>16</v>
      </c>
      <c r="B10" s="25">
        <v>7</v>
      </c>
      <c r="C10" s="25">
        <v>5</v>
      </c>
      <c r="D10" s="25">
        <v>1</v>
      </c>
      <c r="E10" s="25">
        <v>0</v>
      </c>
      <c r="F10" s="22">
        <f t="shared" si="0"/>
        <v>13</v>
      </c>
      <c r="G10" s="23"/>
    </row>
    <row r="11" spans="1:7" s="7" customFormat="1" ht="19.5" customHeight="1">
      <c r="A11" s="24" t="s">
        <v>29</v>
      </c>
      <c r="B11" s="25">
        <v>11</v>
      </c>
      <c r="C11" s="25">
        <v>1</v>
      </c>
      <c r="D11" s="25">
        <v>1</v>
      </c>
      <c r="E11" s="25">
        <v>0</v>
      </c>
      <c r="F11" s="22">
        <f t="shared" si="0"/>
        <v>13</v>
      </c>
      <c r="G11" s="23"/>
    </row>
    <row r="12" spans="1:7" ht="18" customHeight="1">
      <c r="A12" s="24" t="s">
        <v>30</v>
      </c>
      <c r="B12" s="25">
        <v>8</v>
      </c>
      <c r="C12" s="25">
        <v>6</v>
      </c>
      <c r="D12" s="25">
        <v>0</v>
      </c>
      <c r="E12" s="25">
        <v>0</v>
      </c>
      <c r="F12" s="22">
        <f t="shared" si="0"/>
        <v>14</v>
      </c>
      <c r="G12" s="12"/>
    </row>
    <row r="13" spans="1:7" ht="18" customHeight="1">
      <c r="A13" s="24" t="s">
        <v>33</v>
      </c>
      <c r="B13" s="25">
        <v>11</v>
      </c>
      <c r="C13" s="25">
        <v>4</v>
      </c>
      <c r="D13" s="25">
        <v>0</v>
      </c>
      <c r="E13" s="25">
        <v>0</v>
      </c>
      <c r="F13" s="22">
        <f t="shared" si="0"/>
        <v>15</v>
      </c>
      <c r="G13" s="12"/>
    </row>
    <row r="14" spans="1:7" ht="18" customHeight="1">
      <c r="A14" s="24" t="s">
        <v>34</v>
      </c>
      <c r="B14" s="25">
        <v>6</v>
      </c>
      <c r="C14" s="25">
        <v>21</v>
      </c>
      <c r="D14" s="25">
        <v>0</v>
      </c>
      <c r="E14" s="25">
        <v>0</v>
      </c>
      <c r="F14" s="22">
        <f t="shared" si="0"/>
        <v>27</v>
      </c>
      <c r="G14" s="12"/>
    </row>
    <row r="15" spans="1:7" ht="18" customHeight="1">
      <c r="A15" s="26" t="s">
        <v>9</v>
      </c>
      <c r="B15" s="25">
        <f>SUM(B9:B14)</f>
        <v>59</v>
      </c>
      <c r="C15" s="25">
        <f>SUM(C9:C14)</f>
        <v>37</v>
      </c>
      <c r="D15" s="25">
        <f>SUM(D9:D14)</f>
        <v>2</v>
      </c>
      <c r="E15" s="25">
        <f>SUM(E9:E14)</f>
        <v>0</v>
      </c>
      <c r="F15" s="22">
        <f t="shared" si="0"/>
        <v>98</v>
      </c>
      <c r="G15" s="12"/>
    </row>
    <row r="16" spans="1:7" ht="18" customHeight="1">
      <c r="A16" s="27"/>
      <c r="B16" s="27"/>
      <c r="C16" s="27"/>
      <c r="D16" s="12"/>
      <c r="E16" s="12"/>
      <c r="F16" s="17"/>
      <c r="G16" s="12"/>
    </row>
    <row r="17" spans="1:7" s="7" customFormat="1" ht="19.5" customHeight="1">
      <c r="A17" s="19" t="s">
        <v>18</v>
      </c>
      <c r="B17" s="20" t="s">
        <v>35</v>
      </c>
      <c r="C17" s="21" t="s">
        <v>36</v>
      </c>
      <c r="D17" s="21" t="s">
        <v>37</v>
      </c>
      <c r="E17" s="20" t="s">
        <v>38</v>
      </c>
      <c r="F17" s="22" t="s">
        <v>9</v>
      </c>
      <c r="G17" s="23"/>
    </row>
    <row r="18" spans="1:7" s="7" customFormat="1" ht="19.5" customHeight="1">
      <c r="A18" s="24" t="s">
        <v>10</v>
      </c>
      <c r="B18" s="25">
        <v>13</v>
      </c>
      <c r="C18" s="25">
        <v>1</v>
      </c>
      <c r="D18" s="25">
        <v>2</v>
      </c>
      <c r="E18" s="25">
        <v>0</v>
      </c>
      <c r="F18" s="22">
        <f aca="true" t="shared" si="1" ref="F18:F24">SUM(B18:E18)</f>
        <v>16</v>
      </c>
      <c r="G18" s="23"/>
    </row>
    <row r="19" spans="1:7" s="7" customFormat="1" ht="19.5" customHeight="1">
      <c r="A19" s="24" t="s">
        <v>39</v>
      </c>
      <c r="B19" s="25">
        <v>2</v>
      </c>
      <c r="C19" s="25">
        <v>7</v>
      </c>
      <c r="D19" s="25">
        <v>4</v>
      </c>
      <c r="E19" s="25">
        <v>0</v>
      </c>
      <c r="F19" s="22">
        <f t="shared" si="1"/>
        <v>13</v>
      </c>
      <c r="G19" s="23"/>
    </row>
    <row r="20" spans="1:7" s="7" customFormat="1" ht="19.5" customHeight="1">
      <c r="A20" s="24" t="s">
        <v>40</v>
      </c>
      <c r="B20" s="25">
        <v>2</v>
      </c>
      <c r="C20" s="25">
        <v>9</v>
      </c>
      <c r="D20" s="25">
        <v>2</v>
      </c>
      <c r="E20" s="25">
        <v>0</v>
      </c>
      <c r="F20" s="22">
        <f t="shared" si="1"/>
        <v>13</v>
      </c>
      <c r="G20" s="23"/>
    </row>
    <row r="21" spans="1:7" s="7" customFormat="1" ht="19.5" customHeight="1">
      <c r="A21" s="24" t="s">
        <v>2</v>
      </c>
      <c r="B21" s="25">
        <v>5</v>
      </c>
      <c r="C21" s="25">
        <v>7</v>
      </c>
      <c r="D21" s="25">
        <v>2</v>
      </c>
      <c r="E21" s="25">
        <v>0</v>
      </c>
      <c r="F21" s="22">
        <f t="shared" si="1"/>
        <v>14</v>
      </c>
      <c r="G21" s="23"/>
    </row>
    <row r="22" spans="1:7" s="7" customFormat="1" ht="19.5" customHeight="1">
      <c r="A22" s="24" t="s">
        <v>41</v>
      </c>
      <c r="B22" s="25">
        <v>5</v>
      </c>
      <c r="C22" s="25">
        <v>10</v>
      </c>
      <c r="D22" s="25">
        <v>0</v>
      </c>
      <c r="E22" s="25">
        <v>0</v>
      </c>
      <c r="F22" s="22">
        <f t="shared" si="1"/>
        <v>15</v>
      </c>
      <c r="G22" s="23"/>
    </row>
    <row r="23" spans="1:7" s="7" customFormat="1" ht="19.5" customHeight="1">
      <c r="A23" s="24" t="s">
        <v>42</v>
      </c>
      <c r="B23" s="25">
        <v>0</v>
      </c>
      <c r="C23" s="25">
        <v>24</v>
      </c>
      <c r="D23" s="25">
        <v>2</v>
      </c>
      <c r="E23" s="25">
        <v>1</v>
      </c>
      <c r="F23" s="22">
        <f t="shared" si="1"/>
        <v>27</v>
      </c>
      <c r="G23" s="23"/>
    </row>
    <row r="24" spans="1:7" s="7" customFormat="1" ht="19.5" customHeight="1">
      <c r="A24" s="28" t="s">
        <v>43</v>
      </c>
      <c r="B24" s="25">
        <f>SUM(B18:B23)</f>
        <v>27</v>
      </c>
      <c r="C24" s="25">
        <f>SUM(C18:C23)</f>
        <v>58</v>
      </c>
      <c r="D24" s="25">
        <f>SUM(D18:D23)</f>
        <v>12</v>
      </c>
      <c r="E24" s="25">
        <f>SUM(E18:E23)</f>
        <v>1</v>
      </c>
      <c r="F24" s="22">
        <f t="shared" si="1"/>
        <v>98</v>
      </c>
      <c r="G24" s="23"/>
    </row>
    <row r="25" spans="1:7" ht="17.25" customHeight="1">
      <c r="A25" s="27"/>
      <c r="B25" s="27"/>
      <c r="C25" s="27"/>
      <c r="D25" s="12"/>
      <c r="E25" s="12"/>
      <c r="F25" s="17"/>
      <c r="G25" s="12"/>
    </row>
    <row r="26" spans="1:7" s="7" customFormat="1" ht="19.5" customHeight="1">
      <c r="A26" s="19" t="s">
        <v>31</v>
      </c>
      <c r="B26" s="20" t="s">
        <v>35</v>
      </c>
      <c r="C26" s="21" t="s">
        <v>36</v>
      </c>
      <c r="D26" s="21" t="s">
        <v>37</v>
      </c>
      <c r="E26" s="20" t="s">
        <v>38</v>
      </c>
      <c r="F26" s="22" t="s">
        <v>9</v>
      </c>
      <c r="G26" s="23"/>
    </row>
    <row r="27" spans="1:7" s="7" customFormat="1" ht="19.5" customHeight="1">
      <c r="A27" s="28" t="s">
        <v>21</v>
      </c>
      <c r="B27" s="25">
        <v>10</v>
      </c>
      <c r="C27" s="25">
        <v>3</v>
      </c>
      <c r="D27" s="25">
        <v>3</v>
      </c>
      <c r="E27" s="25">
        <v>0</v>
      </c>
      <c r="F27" s="22">
        <f aca="true" t="shared" si="2" ref="F27:F32">SUM(B27:E27)</f>
        <v>16</v>
      </c>
      <c r="G27" s="23"/>
    </row>
    <row r="28" spans="1:7" s="7" customFormat="1" ht="19.5" customHeight="1">
      <c r="A28" s="28" t="s">
        <v>0</v>
      </c>
      <c r="B28" s="25">
        <v>1</v>
      </c>
      <c r="C28" s="25">
        <v>7</v>
      </c>
      <c r="D28" s="25">
        <v>5</v>
      </c>
      <c r="E28" s="25">
        <v>0</v>
      </c>
      <c r="F28" s="22">
        <f t="shared" si="2"/>
        <v>13</v>
      </c>
      <c r="G28" s="23"/>
    </row>
    <row r="29" spans="1:7" s="7" customFormat="1" ht="19.5" customHeight="1">
      <c r="A29" s="28" t="s">
        <v>44</v>
      </c>
      <c r="B29" s="25">
        <v>5</v>
      </c>
      <c r="C29" s="25">
        <v>5</v>
      </c>
      <c r="D29" s="25">
        <v>3</v>
      </c>
      <c r="E29" s="25">
        <v>0</v>
      </c>
      <c r="F29" s="22">
        <f t="shared" si="2"/>
        <v>13</v>
      </c>
      <c r="G29" s="23"/>
    </row>
    <row r="30" spans="1:7" s="7" customFormat="1" ht="19.5" customHeight="1">
      <c r="A30" s="28" t="s">
        <v>25</v>
      </c>
      <c r="B30" s="25">
        <v>2</v>
      </c>
      <c r="C30" s="25">
        <v>9</v>
      </c>
      <c r="D30" s="25">
        <v>3</v>
      </c>
      <c r="E30" s="25">
        <v>0</v>
      </c>
      <c r="F30" s="22">
        <f t="shared" si="2"/>
        <v>14</v>
      </c>
      <c r="G30" s="23"/>
    </row>
    <row r="31" spans="1:7" s="7" customFormat="1" ht="19.5" customHeight="1">
      <c r="A31" s="28" t="s">
        <v>24</v>
      </c>
      <c r="B31" s="25">
        <v>5</v>
      </c>
      <c r="C31" s="25">
        <v>9</v>
      </c>
      <c r="D31" s="25">
        <v>0</v>
      </c>
      <c r="E31" s="25">
        <v>1</v>
      </c>
      <c r="F31" s="22">
        <f t="shared" si="2"/>
        <v>15</v>
      </c>
      <c r="G31" s="23"/>
    </row>
    <row r="32" spans="1:7" s="7" customFormat="1" ht="19.5" customHeight="1">
      <c r="A32" s="28" t="s">
        <v>45</v>
      </c>
      <c r="B32" s="25">
        <v>4</v>
      </c>
      <c r="C32" s="25">
        <v>20</v>
      </c>
      <c r="D32" s="25">
        <v>2</v>
      </c>
      <c r="E32" s="25">
        <v>1</v>
      </c>
      <c r="F32" s="22">
        <f t="shared" si="2"/>
        <v>27</v>
      </c>
      <c r="G32" s="23"/>
    </row>
    <row r="33" spans="1:7" s="7" customFormat="1" ht="19.5" customHeight="1">
      <c r="A33" s="29" t="s">
        <v>9</v>
      </c>
      <c r="B33" s="25">
        <f>SUM(B27:B32)</f>
        <v>27</v>
      </c>
      <c r="C33" s="25">
        <f>SUM(C27:C32)</f>
        <v>53</v>
      </c>
      <c r="D33" s="25">
        <f>SUM(D27:D32)</f>
        <v>16</v>
      </c>
      <c r="E33" s="25">
        <f>SUM(E27:E32)</f>
        <v>2</v>
      </c>
      <c r="F33" s="22">
        <f>SUM(B33:E33)</f>
        <v>98</v>
      </c>
      <c r="G33" s="23"/>
    </row>
    <row r="34" spans="1:7" ht="18" customHeight="1">
      <c r="A34" s="27"/>
      <c r="B34" s="27"/>
      <c r="C34" s="27"/>
      <c r="D34" s="12"/>
      <c r="E34" s="12"/>
      <c r="F34" s="17"/>
      <c r="G34" s="12"/>
    </row>
    <row r="35" spans="1:7" s="7" customFormat="1" ht="19.5" customHeight="1">
      <c r="A35" s="19"/>
      <c r="B35" s="20" t="s">
        <v>46</v>
      </c>
      <c r="C35" s="20" t="s">
        <v>47</v>
      </c>
      <c r="D35" s="20" t="s">
        <v>48</v>
      </c>
      <c r="E35" s="20" t="s">
        <v>27</v>
      </c>
      <c r="F35" s="22" t="s">
        <v>9</v>
      </c>
      <c r="G35" s="23"/>
    </row>
    <row r="36" spans="1:7" s="7" customFormat="1" ht="19.5" customHeight="1">
      <c r="A36" s="24" t="s">
        <v>49</v>
      </c>
      <c r="B36" s="25">
        <v>15</v>
      </c>
      <c r="C36" s="25">
        <v>1</v>
      </c>
      <c r="D36" s="25">
        <v>0</v>
      </c>
      <c r="E36" s="25">
        <v>0</v>
      </c>
      <c r="F36" s="22">
        <f aca="true" t="shared" si="3" ref="F36:F42">SUM(B36:E36)</f>
        <v>16</v>
      </c>
      <c r="G36" s="23"/>
    </row>
    <row r="37" spans="1:7" s="7" customFormat="1" ht="19.5" customHeight="1">
      <c r="A37" s="24" t="s">
        <v>51</v>
      </c>
      <c r="B37" s="25">
        <v>10</v>
      </c>
      <c r="C37" s="25">
        <v>2</v>
      </c>
      <c r="D37" s="25">
        <v>1</v>
      </c>
      <c r="E37" s="25">
        <v>0</v>
      </c>
      <c r="F37" s="22">
        <f t="shared" si="3"/>
        <v>13</v>
      </c>
      <c r="G37" s="23"/>
    </row>
    <row r="38" spans="1:7" s="7" customFormat="1" ht="19.5" customHeight="1">
      <c r="A38" s="24" t="s">
        <v>52</v>
      </c>
      <c r="B38" s="25">
        <v>10</v>
      </c>
      <c r="C38" s="25">
        <v>2</v>
      </c>
      <c r="D38" s="25">
        <v>1</v>
      </c>
      <c r="E38" s="25">
        <v>0</v>
      </c>
      <c r="F38" s="22">
        <f t="shared" si="3"/>
        <v>13</v>
      </c>
      <c r="G38" s="23"/>
    </row>
    <row r="39" spans="1:7" s="7" customFormat="1" ht="19.5" customHeight="1">
      <c r="A39" s="24" t="s">
        <v>54</v>
      </c>
      <c r="B39" s="25">
        <v>8</v>
      </c>
      <c r="C39" s="25">
        <v>3</v>
      </c>
      <c r="D39" s="25">
        <v>3</v>
      </c>
      <c r="E39" s="25">
        <v>0</v>
      </c>
      <c r="F39" s="22">
        <f t="shared" si="3"/>
        <v>14</v>
      </c>
      <c r="G39" s="23"/>
    </row>
    <row r="40" spans="1:7" s="7" customFormat="1" ht="19.5" customHeight="1">
      <c r="A40" s="24" t="s">
        <v>20</v>
      </c>
      <c r="B40" s="25">
        <v>12</v>
      </c>
      <c r="C40" s="25">
        <v>3</v>
      </c>
      <c r="D40" s="25">
        <v>0</v>
      </c>
      <c r="E40" s="25">
        <v>0</v>
      </c>
      <c r="F40" s="22">
        <f t="shared" si="3"/>
        <v>15</v>
      </c>
      <c r="G40" s="23"/>
    </row>
    <row r="41" spans="1:7" s="7" customFormat="1" ht="19.5" customHeight="1">
      <c r="A41" s="24" t="s">
        <v>7</v>
      </c>
      <c r="B41" s="25">
        <v>15</v>
      </c>
      <c r="C41" s="25">
        <v>11</v>
      </c>
      <c r="D41" s="25">
        <v>0</v>
      </c>
      <c r="E41" s="25">
        <v>1</v>
      </c>
      <c r="F41" s="22">
        <f t="shared" si="3"/>
        <v>27</v>
      </c>
      <c r="G41" s="23"/>
    </row>
    <row r="42" spans="1:7" s="7" customFormat="1" ht="19.5" customHeight="1">
      <c r="A42" s="29" t="s">
        <v>9</v>
      </c>
      <c r="B42" s="25">
        <f>SUM(B36:B41)</f>
        <v>70</v>
      </c>
      <c r="C42" s="25">
        <f>SUM(C36:C41)</f>
        <v>22</v>
      </c>
      <c r="D42" s="25">
        <f>SUM(D36:D41)</f>
        <v>5</v>
      </c>
      <c r="E42" s="25">
        <f>SUM(E36:E41)</f>
        <v>1</v>
      </c>
      <c r="F42" s="22">
        <f t="shared" si="3"/>
        <v>98</v>
      </c>
      <c r="G42" s="23"/>
    </row>
    <row r="43" spans="1:7" ht="18" customHeight="1">
      <c r="A43" s="27"/>
      <c r="B43" s="27"/>
      <c r="C43" s="27"/>
      <c r="D43" s="12"/>
      <c r="E43" s="12"/>
      <c r="F43" s="17"/>
      <c r="G43" s="12"/>
    </row>
    <row r="44" spans="1:7" s="7" customFormat="1" ht="19.5" customHeight="1">
      <c r="A44" s="19"/>
      <c r="B44" s="20" t="s">
        <v>46</v>
      </c>
      <c r="C44" s="20" t="s">
        <v>47</v>
      </c>
      <c r="D44" s="20" t="s">
        <v>48</v>
      </c>
      <c r="E44" s="20" t="s">
        <v>27</v>
      </c>
      <c r="F44" s="22" t="s">
        <v>9</v>
      </c>
      <c r="G44" s="23"/>
    </row>
    <row r="45" spans="1:7" s="7" customFormat="1" ht="19.5" customHeight="1">
      <c r="A45" s="24" t="s">
        <v>53</v>
      </c>
      <c r="B45" s="25">
        <v>15</v>
      </c>
      <c r="C45" s="25">
        <v>1</v>
      </c>
      <c r="D45" s="25">
        <v>0</v>
      </c>
      <c r="E45" s="25">
        <v>0</v>
      </c>
      <c r="F45" s="22">
        <f aca="true" t="shared" si="4" ref="F45:F51">SUM(B45:E45)</f>
        <v>16</v>
      </c>
      <c r="G45" s="23"/>
    </row>
    <row r="46" spans="1:7" s="7" customFormat="1" ht="19.5" customHeight="1">
      <c r="A46" s="24" t="s">
        <v>12</v>
      </c>
      <c r="B46" s="25">
        <v>6</v>
      </c>
      <c r="C46" s="25">
        <v>4</v>
      </c>
      <c r="D46" s="25">
        <v>2</v>
      </c>
      <c r="E46" s="25">
        <v>1</v>
      </c>
      <c r="F46" s="22">
        <f t="shared" si="4"/>
        <v>13</v>
      </c>
      <c r="G46" s="23"/>
    </row>
    <row r="47" spans="1:7" s="7" customFormat="1" ht="19.5" customHeight="1">
      <c r="A47" s="24" t="s">
        <v>55</v>
      </c>
      <c r="B47" s="25">
        <v>8</v>
      </c>
      <c r="C47" s="25">
        <v>3</v>
      </c>
      <c r="D47" s="25">
        <v>2</v>
      </c>
      <c r="E47" s="25">
        <v>0</v>
      </c>
      <c r="F47" s="22">
        <f t="shared" si="4"/>
        <v>13</v>
      </c>
      <c r="G47" s="23"/>
    </row>
    <row r="48" spans="1:7" s="7" customFormat="1" ht="19.5" customHeight="1">
      <c r="A48" s="24" t="s">
        <v>32</v>
      </c>
      <c r="B48" s="25">
        <v>10</v>
      </c>
      <c r="C48" s="25">
        <v>2</v>
      </c>
      <c r="D48" s="25">
        <v>2</v>
      </c>
      <c r="E48" s="25">
        <v>0</v>
      </c>
      <c r="F48" s="22">
        <f t="shared" si="4"/>
        <v>14</v>
      </c>
      <c r="G48" s="23"/>
    </row>
    <row r="49" spans="1:7" s="7" customFormat="1" ht="19.5" customHeight="1">
      <c r="A49" s="24" t="s">
        <v>15</v>
      </c>
      <c r="B49" s="25">
        <v>12</v>
      </c>
      <c r="C49" s="25">
        <v>3</v>
      </c>
      <c r="D49" s="25">
        <v>0</v>
      </c>
      <c r="E49" s="25">
        <v>0</v>
      </c>
      <c r="F49" s="22">
        <f t="shared" si="4"/>
        <v>15</v>
      </c>
      <c r="G49" s="23"/>
    </row>
    <row r="50" spans="1:7" s="7" customFormat="1" ht="19.5" customHeight="1">
      <c r="A50" s="24" t="s">
        <v>56</v>
      </c>
      <c r="B50" s="25">
        <v>14</v>
      </c>
      <c r="C50" s="25">
        <v>12</v>
      </c>
      <c r="D50" s="25">
        <v>0</v>
      </c>
      <c r="E50" s="25">
        <v>1</v>
      </c>
      <c r="F50" s="22">
        <f t="shared" si="4"/>
        <v>27</v>
      </c>
      <c r="G50" s="23"/>
    </row>
    <row r="51" spans="1:7" s="7" customFormat="1" ht="19.5" customHeight="1">
      <c r="A51" s="29" t="s">
        <v>9</v>
      </c>
      <c r="B51" s="25">
        <f>SUM(B45:B50)</f>
        <v>65</v>
      </c>
      <c r="C51" s="25">
        <f>SUM(C45:C50)</f>
        <v>25</v>
      </c>
      <c r="D51" s="25">
        <f>SUM(D45:D50)</f>
        <v>6</v>
      </c>
      <c r="E51" s="25">
        <f>SUM(E45:E50)</f>
        <v>2</v>
      </c>
      <c r="F51" s="22">
        <f t="shared" si="4"/>
        <v>98</v>
      </c>
      <c r="G51" s="23"/>
    </row>
    <row r="52" spans="1:7" ht="18" customHeight="1">
      <c r="A52" s="27"/>
      <c r="B52" s="27"/>
      <c r="C52" s="27"/>
      <c r="D52" s="12"/>
      <c r="E52" s="12"/>
      <c r="F52" s="17"/>
      <c r="G52" s="12"/>
    </row>
    <row r="53" spans="1:7" ht="18" customHeight="1">
      <c r="A53" s="19"/>
      <c r="B53" s="20" t="s">
        <v>46</v>
      </c>
      <c r="C53" s="20" t="s">
        <v>47</v>
      </c>
      <c r="D53" s="20" t="s">
        <v>48</v>
      </c>
      <c r="E53" s="20" t="s">
        <v>27</v>
      </c>
      <c r="F53" s="22" t="s">
        <v>9</v>
      </c>
      <c r="G53" s="12"/>
    </row>
    <row r="54" spans="1:6" ht="18" customHeight="1">
      <c r="A54" s="24" t="s">
        <v>50</v>
      </c>
      <c r="B54" s="25">
        <v>10</v>
      </c>
      <c r="C54" s="25">
        <v>5</v>
      </c>
      <c r="D54" s="25">
        <v>0</v>
      </c>
      <c r="E54" s="25">
        <v>0</v>
      </c>
      <c r="F54" s="22">
        <f>SUM(B54:E54)</f>
        <v>15</v>
      </c>
    </row>
    <row r="55" spans="1:6" ht="18" customHeight="1">
      <c r="A55" s="24" t="s">
        <v>57</v>
      </c>
      <c r="B55" s="25">
        <v>15</v>
      </c>
      <c r="C55" s="25">
        <v>11</v>
      </c>
      <c r="D55" s="25">
        <v>1</v>
      </c>
      <c r="E55" s="25">
        <v>0</v>
      </c>
      <c r="F55" s="22">
        <f>SUM(B55:E55)</f>
        <v>27</v>
      </c>
    </row>
    <row r="56" spans="1:6" ht="18" customHeight="1">
      <c r="A56" s="29" t="s">
        <v>9</v>
      </c>
      <c r="B56" s="25">
        <f>SUM(B54:B55)</f>
        <v>25</v>
      </c>
      <c r="C56" s="25">
        <f>SUM(C54:C55)</f>
        <v>16</v>
      </c>
      <c r="D56" s="25">
        <f>SUM(D54:D55)</f>
        <v>1</v>
      </c>
      <c r="E56" s="25">
        <f>SUM(E54:E55)</f>
        <v>0</v>
      </c>
      <c r="F56" s="22">
        <f>SUM(B56:E56)</f>
        <v>42</v>
      </c>
    </row>
    <row r="57" ht="13.5">
      <c r="A57" s="1" t="s">
        <v>58</v>
      </c>
    </row>
    <row r="58" ht="13.5">
      <c r="A58" s="1" t="s">
        <v>59</v>
      </c>
    </row>
    <row r="59" ht="13.5">
      <c r="A59" s="1" t="s">
        <v>60</v>
      </c>
    </row>
    <row r="60" ht="13.5">
      <c r="A60" s="1" t="s">
        <v>63</v>
      </c>
    </row>
    <row r="61" ht="13.5">
      <c r="A61" s="1" t="s">
        <v>64</v>
      </c>
    </row>
  </sheetData>
  <sheetProtection/>
  <mergeCells count="5">
    <mergeCell ref="A1:E1"/>
    <mergeCell ref="C2:F2"/>
    <mergeCell ref="C3:F3"/>
    <mergeCell ref="A4:F4"/>
    <mergeCell ref="A6:C6"/>
  </mergeCells>
  <conditionalFormatting sqref="F8 F27:F33">
    <cfRule type="cellIs" priority="1" dxfId="0" operator="notEqual" stopIfTrue="1">
      <formula>#REF!</formula>
    </cfRule>
  </conditionalFormatting>
  <conditionalFormatting sqref="F9:F15">
    <cfRule type="cellIs" priority="2" dxfId="0" operator="notEqual" stopIfTrue="1">
      <formula>#REF!</formula>
    </cfRule>
  </conditionalFormatting>
  <conditionalFormatting sqref="F17 F54:F56">
    <cfRule type="cellIs" priority="3" dxfId="0" operator="notEqual" stopIfTrue="1">
      <formula>#REF!</formula>
    </cfRule>
  </conditionalFormatting>
  <conditionalFormatting sqref="F18:F24">
    <cfRule type="cellIs" priority="4" dxfId="0" operator="notEqual" stopIfTrue="1">
      <formula>#REF!</formula>
    </cfRule>
  </conditionalFormatting>
  <conditionalFormatting sqref="F26">
    <cfRule type="cellIs" priority="6" dxfId="0" operator="notEqual" stopIfTrue="1">
      <formula>#REF!</formula>
    </cfRule>
  </conditionalFormatting>
  <conditionalFormatting sqref="F36:F42">
    <cfRule type="cellIs" priority="7" dxfId="0" operator="notEqual" stopIfTrue="1">
      <formula>#REF!</formula>
    </cfRule>
  </conditionalFormatting>
  <conditionalFormatting sqref="F35">
    <cfRule type="cellIs" priority="8" dxfId="0" operator="notEqual" stopIfTrue="1">
      <formula>#REF!</formula>
    </cfRule>
  </conditionalFormatting>
  <conditionalFormatting sqref="F45:F51">
    <cfRule type="cellIs" priority="9" dxfId="0" operator="notEqual" stopIfTrue="1">
      <formula>#REF!</formula>
    </cfRule>
  </conditionalFormatting>
  <conditionalFormatting sqref="F44">
    <cfRule type="cellIs" priority="10" dxfId="0" operator="notEqual" stopIfTrue="1">
      <formula>#REF!</formula>
    </cfRule>
  </conditionalFormatting>
  <conditionalFormatting sqref="F53">
    <cfRule type="cellIs" priority="11" dxfId="0" operator="notEqual" stopIfTrue="1">
      <formula>#REF!</formula>
    </cfRule>
  </conditionalFormatting>
  <dataValidations count="1">
    <dataValidation allowBlank="1" showInputMessage="1" showErrorMessage="1" imeMode="on" sqref="C2:C3"/>
  </dataValidations>
  <printOptions/>
  <pageMargins left="0.81" right="0.4724409448818898" top="0.6299212598425197" bottom="0.6692913385826772" header="0.35433070866141736" footer="0.35433070866141736"/>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sinwaest52</cp:lastModifiedBy>
  <cp:lastPrinted>2022-12-13T10:23:02Z</cp:lastPrinted>
  <dcterms:created xsi:type="dcterms:W3CDTF">2006-03-24T07:12:16Z</dcterms:created>
  <dcterms:modified xsi:type="dcterms:W3CDTF">2022-12-26T02:27:34Z</dcterms:modified>
  <cp:category/>
  <cp:version/>
  <cp:contentType/>
  <cp:contentStatus/>
</cp:coreProperties>
</file>