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035\Desktop\"/>
    </mc:Choice>
  </mc:AlternateContent>
  <bookViews>
    <workbookView xWindow="-15" yWindow="-15" windowWidth="10245" windowHeight="8685"/>
  </bookViews>
  <sheets>
    <sheet name="９月" sheetId="6" r:id="rId1"/>
    <sheet name="前期" sheetId="13" r:id="rId2"/>
    <sheet name="後期" sheetId="14" r:id="rId3"/>
    <sheet name="夏季休業日" sheetId="15" r:id="rId4"/>
  </sheets>
  <definedNames>
    <definedName name="_xlnm.Print_Area" localSheetId="0">'９月'!$A$1:$P$36</definedName>
    <definedName name="_xlnm.Print_Area" localSheetId="3">夏季休業日!$A$1:$F$43</definedName>
    <definedName name="_xlnm.Print_Area" localSheetId="1">前期!$A$1:$N$35</definedName>
  </definedNames>
  <calcPr calcId="162913" calcMode="manual"/>
</workbook>
</file>

<file path=xl/calcChain.xml><?xml version="1.0" encoding="utf-8"?>
<calcChain xmlns="http://schemas.openxmlformats.org/spreadsheetml/2006/main">
  <c r="G16" i="13" l="1"/>
  <c r="M33" i="14" l="1"/>
  <c r="M32" i="14"/>
  <c r="M31" i="14"/>
  <c r="M30" i="14"/>
  <c r="M29" i="14"/>
  <c r="M28" i="14"/>
  <c r="M27" i="14"/>
  <c r="M26" i="14"/>
  <c r="M25" i="14"/>
  <c r="M24" i="14"/>
  <c r="M23" i="14"/>
  <c r="M22" i="14"/>
  <c r="M21" i="14"/>
  <c r="M20" i="14"/>
  <c r="M19" i="14"/>
  <c r="M18" i="14"/>
  <c r="M17" i="14"/>
  <c r="M16" i="14"/>
  <c r="M15" i="14"/>
  <c r="M14" i="14"/>
  <c r="M13" i="14"/>
  <c r="M12" i="14"/>
  <c r="M11" i="14"/>
  <c r="M10" i="14"/>
  <c r="M9" i="14"/>
  <c r="M8" i="14"/>
  <c r="M7" i="14"/>
  <c r="M6" i="14"/>
  <c r="M5" i="14"/>
  <c r="M4" i="14"/>
  <c r="K30" i="14"/>
  <c r="K29" i="14"/>
  <c r="K28" i="14"/>
  <c r="K27" i="14"/>
  <c r="K26" i="14"/>
  <c r="K25" i="14"/>
  <c r="K24" i="14"/>
  <c r="K23" i="14"/>
  <c r="K22" i="14"/>
  <c r="K21" i="14"/>
  <c r="K20" i="14"/>
  <c r="K19" i="14"/>
  <c r="K18" i="14"/>
  <c r="K17" i="14"/>
  <c r="K16" i="14"/>
  <c r="K15" i="14"/>
  <c r="K14" i="14"/>
  <c r="K13" i="14"/>
  <c r="K12" i="14"/>
  <c r="K11" i="14"/>
  <c r="K10" i="14"/>
  <c r="K9" i="14"/>
  <c r="K8" i="14"/>
  <c r="K7" i="14"/>
  <c r="K6" i="14"/>
  <c r="K5" i="14"/>
  <c r="K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I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M4" i="13"/>
  <c r="K33" i="13"/>
  <c r="K32" i="13"/>
  <c r="K31" i="13"/>
  <c r="K30" i="13"/>
  <c r="K29" i="13"/>
  <c r="K28" i="13"/>
  <c r="K27" i="13"/>
  <c r="K26" i="13"/>
  <c r="K25" i="13"/>
  <c r="K24" i="13"/>
  <c r="K23" i="13"/>
  <c r="K22" i="13"/>
  <c r="K21" i="13"/>
  <c r="K20" i="13"/>
  <c r="K19" i="13"/>
  <c r="K18" i="13"/>
  <c r="K17" i="13"/>
  <c r="K16" i="13"/>
  <c r="K15" i="13"/>
  <c r="K14" i="13"/>
  <c r="K13" i="13"/>
  <c r="K12" i="13"/>
  <c r="K11" i="13"/>
  <c r="K10" i="13"/>
  <c r="K9" i="13"/>
  <c r="K8" i="13"/>
  <c r="K7" i="13"/>
  <c r="K6" i="13"/>
  <c r="K5" i="13"/>
  <c r="K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G32" i="13"/>
  <c r="G31" i="13"/>
  <c r="G30" i="13"/>
  <c r="G29" i="13"/>
  <c r="G28" i="13"/>
  <c r="G27" i="13"/>
  <c r="G26" i="13"/>
  <c r="G25" i="13"/>
  <c r="G24" i="13"/>
  <c r="G23" i="13"/>
  <c r="G22" i="13"/>
  <c r="G21" i="13"/>
  <c r="G20" i="13"/>
  <c r="G19" i="13"/>
  <c r="G18" i="13"/>
  <c r="G17" i="13"/>
  <c r="G15" i="13"/>
  <c r="G14" i="13"/>
  <c r="G13" i="13"/>
  <c r="G12" i="13"/>
  <c r="G11" i="13"/>
  <c r="G10" i="13"/>
  <c r="G9" i="13"/>
  <c r="G8" i="13"/>
  <c r="G7" i="13"/>
  <c r="G6" i="13"/>
  <c r="G5" i="13"/>
  <c r="G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E4"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H39" i="14"/>
  <c r="M3" i="14"/>
  <c r="K3" i="14"/>
  <c r="I3" i="14"/>
  <c r="G3" i="14"/>
  <c r="E3" i="14"/>
  <c r="C3" i="14"/>
  <c r="M3" i="13"/>
  <c r="K3" i="13"/>
  <c r="I3" i="13"/>
  <c r="G3" i="13"/>
  <c r="E3" i="13"/>
  <c r="C3" i="13"/>
  <c r="B1" i="14"/>
  <c r="B1" i="13"/>
  <c r="B1" i="6"/>
  <c r="L39" i="14" l="1"/>
  <c r="H38" i="14"/>
  <c r="L38" i="14" s="1"/>
  <c r="J31" i="14" l="1"/>
  <c r="AL34" i="6"/>
  <c r="AK34" i="6"/>
  <c r="AJ34" i="6"/>
  <c r="AI34" i="6"/>
  <c r="AH34" i="6"/>
  <c r="AG34" i="6"/>
  <c r="AF34" i="6"/>
  <c r="AE34" i="6"/>
  <c r="AD34" i="6"/>
  <c r="AC34" i="6"/>
  <c r="AB34" i="6"/>
  <c r="AA34" i="6"/>
  <c r="Z34" i="6"/>
  <c r="Y34" i="6"/>
  <c r="X34" i="6"/>
  <c r="W34" i="6"/>
  <c r="V34" i="6"/>
  <c r="U34" i="6"/>
  <c r="T34" i="6"/>
  <c r="S34" i="6"/>
  <c r="R34" i="6"/>
  <c r="T35" i="6" l="1"/>
  <c r="AA35" i="6"/>
  <c r="X35" i="6"/>
  <c r="AB35" i="6"/>
  <c r="AF35" i="6"/>
  <c r="AJ35" i="6"/>
  <c r="V35" i="6"/>
  <c r="AD35" i="6"/>
  <c r="AL35" i="6"/>
  <c r="U35" i="6"/>
  <c r="AG35" i="6"/>
  <c r="AE35" i="6"/>
  <c r="Y35" i="6"/>
  <c r="AH35" i="6"/>
  <c r="AC35" i="6"/>
  <c r="AK35" i="6"/>
  <c r="R35" i="6"/>
  <c r="Z35" i="6"/>
  <c r="AI35" i="6" l="1"/>
  <c r="W35" i="6"/>
  <c r="S35" i="6"/>
</calcChain>
</file>

<file path=xl/sharedStrings.xml><?xml version="1.0" encoding="utf-8"?>
<sst xmlns="http://schemas.openxmlformats.org/spreadsheetml/2006/main" count="705" uniqueCount="173">
  <si>
    <t>日</t>
  </si>
  <si>
    <t>日</t>
    <rPh sb="0" eb="1">
      <t>ニチ</t>
    </rPh>
    <phoneticPr fontId="1"/>
  </si>
  <si>
    <t>曜</t>
    <rPh sb="0" eb="1">
      <t>ヨウ</t>
    </rPh>
    <phoneticPr fontId="1"/>
  </si>
  <si>
    <t>日課</t>
    <rPh sb="0" eb="2">
      <t>ニッカ</t>
    </rPh>
    <phoneticPr fontId="1"/>
  </si>
  <si>
    <t>部活</t>
    <rPh sb="0" eb="1">
      <t>ブ</t>
    </rPh>
    <rPh sb="1" eb="2">
      <t>カツ</t>
    </rPh>
    <phoneticPr fontId="1"/>
  </si>
  <si>
    <t>放子</t>
    <rPh sb="0" eb="1">
      <t>ホウ</t>
    </rPh>
    <rPh sb="1" eb="2">
      <t>コ</t>
    </rPh>
    <phoneticPr fontId="1"/>
  </si>
  <si>
    <t>給食</t>
    <rPh sb="0" eb="2">
      <t>キュウショク</t>
    </rPh>
    <phoneticPr fontId="1"/>
  </si>
  <si>
    <t>ＡＬＴ</t>
    <phoneticPr fontId="1"/>
  </si>
  <si>
    <t>給</t>
    <rPh sb="0" eb="1">
      <t>キュウ</t>
    </rPh>
    <phoneticPr fontId="1"/>
  </si>
  <si>
    <t>学　校　行　事</t>
    <rPh sb="0" eb="1">
      <t>ガク</t>
    </rPh>
    <rPh sb="2" eb="3">
      <t>コウ</t>
    </rPh>
    <rPh sb="4" eb="5">
      <t>ギョウ</t>
    </rPh>
    <rPh sb="6" eb="7">
      <t>コト</t>
    </rPh>
    <phoneticPr fontId="1"/>
  </si>
  <si>
    <t>校　外　行　事</t>
    <rPh sb="0" eb="1">
      <t>コウ</t>
    </rPh>
    <rPh sb="2" eb="3">
      <t>ソト</t>
    </rPh>
    <rPh sb="4" eb="5">
      <t>ギョウ</t>
    </rPh>
    <rPh sb="6" eb="7">
      <t>コト</t>
    </rPh>
    <phoneticPr fontId="1"/>
  </si>
  <si>
    <t>三加和小学校</t>
    <rPh sb="0" eb="3">
      <t>ミカワ</t>
    </rPh>
    <rPh sb="3" eb="6">
      <t>ショウガッコウ</t>
    </rPh>
    <phoneticPr fontId="1"/>
  </si>
  <si>
    <t>バ　ス</t>
    <phoneticPr fontId="1"/>
  </si>
  <si>
    <t>今月の歌</t>
    <rPh sb="0" eb="2">
      <t>コンゲツ</t>
    </rPh>
    <rPh sb="3" eb="4">
      <t>ウタ</t>
    </rPh>
    <phoneticPr fontId="1"/>
  </si>
  <si>
    <t>生活目標</t>
    <rPh sb="0" eb="2">
      <t>セイカツ</t>
    </rPh>
    <rPh sb="2" eb="4">
      <t>モクヒョウ</t>
    </rPh>
    <phoneticPr fontId="1"/>
  </si>
  <si>
    <t>日</t>
    <rPh sb="0" eb="1">
      <t>ヒ</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</si>
  <si>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</si>
  <si>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</si>
  <si>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</si>
  <si>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</si>
  <si>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</si>
  <si>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</si>
  <si>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日数</t>
    <rPh sb="0" eb="2">
      <t>ニッスウ</t>
    </rPh>
    <phoneticPr fontId="1"/>
  </si>
  <si>
    <t>年　間　行　事　予　定　(前期)</t>
    <rPh sb="0" eb="1">
      <t>ネン</t>
    </rPh>
    <rPh sb="2" eb="3">
      <t>アイダ</t>
    </rPh>
    <rPh sb="4" eb="5">
      <t>ギョウ</t>
    </rPh>
    <rPh sb="6" eb="7">
      <t>コト</t>
    </rPh>
    <rPh sb="8" eb="9">
      <t>ヨ</t>
    </rPh>
    <rPh sb="10" eb="11">
      <t>サダム</t>
    </rPh>
    <rPh sb="13" eb="15">
      <t>ゼンキ</t>
    </rPh>
    <phoneticPr fontId="1"/>
  </si>
  <si>
    <t>水</t>
  </si>
  <si>
    <t>水</t>
    <rPh sb="0" eb="1">
      <t>スイ</t>
    </rPh>
    <phoneticPr fontId="1"/>
  </si>
  <si>
    <t>木</t>
  </si>
  <si>
    <t>木</t>
    <rPh sb="0" eb="1">
      <t>モク</t>
    </rPh>
    <phoneticPr fontId="1"/>
  </si>
  <si>
    <t>金</t>
  </si>
  <si>
    <t>金</t>
    <rPh sb="0" eb="1">
      <t>キン</t>
    </rPh>
    <phoneticPr fontId="1"/>
  </si>
  <si>
    <t>土</t>
  </si>
  <si>
    <t>月</t>
  </si>
  <si>
    <t>火</t>
  </si>
  <si>
    <t>土</t>
    <rPh sb="0" eb="1">
      <t>ド</t>
    </rPh>
    <phoneticPr fontId="1"/>
  </si>
  <si>
    <t>月</t>
    <rPh sb="0" eb="1">
      <t>ゲツ</t>
    </rPh>
    <phoneticPr fontId="1"/>
  </si>
  <si>
    <t>火</t>
    <rPh sb="0" eb="1">
      <t>カ</t>
    </rPh>
    <phoneticPr fontId="1"/>
  </si>
  <si>
    <t>年　間　行　事　予　定　(後期)</t>
    <rPh sb="0" eb="1">
      <t>ネン</t>
    </rPh>
    <rPh sb="2" eb="3">
      <t>アイダ</t>
    </rPh>
    <rPh sb="4" eb="5">
      <t>ギョウ</t>
    </rPh>
    <rPh sb="6" eb="7">
      <t>コト</t>
    </rPh>
    <rPh sb="8" eb="9">
      <t>ヨ</t>
    </rPh>
    <rPh sb="10" eb="11">
      <t>サダム</t>
    </rPh>
    <rPh sb="13" eb="15">
      <t>コウキ</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</si>
  <si>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</si>
  <si>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</si>
  <si>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</si>
  <si>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</si>
  <si>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</si>
  <si>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</si>
  <si>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行</t>
    <rPh sb="0" eb="1">
      <t>ギョウ</t>
    </rPh>
    <phoneticPr fontId="1"/>
  </si>
  <si>
    <t>欠</t>
    <rPh sb="0" eb="1">
      <t>ケツ</t>
    </rPh>
    <phoneticPr fontId="1"/>
  </si>
  <si>
    <t>○</t>
    <phoneticPr fontId="1"/>
  </si>
  <si>
    <t>研</t>
    <rPh sb="0" eb="1">
      <t>ケン</t>
    </rPh>
    <phoneticPr fontId="1"/>
  </si>
  <si>
    <t>児</t>
    <rPh sb="0" eb="1">
      <t>ジ</t>
    </rPh>
    <phoneticPr fontId="1"/>
  </si>
  <si>
    <t>ク</t>
    <phoneticPr fontId="1"/>
  </si>
  <si>
    <t>行</t>
    <rPh sb="0" eb="1">
      <t>ギョウ</t>
    </rPh>
    <phoneticPr fontId="1"/>
  </si>
  <si>
    <t>欠</t>
    <rPh sb="0" eb="1">
      <t>ケツ</t>
    </rPh>
    <phoneticPr fontId="1"/>
  </si>
  <si>
    <t>児</t>
    <rPh sb="0" eb="1">
      <t>ジ</t>
    </rPh>
    <phoneticPr fontId="1"/>
  </si>
  <si>
    <t>ク</t>
    <phoneticPr fontId="1"/>
  </si>
  <si>
    <t>立ち止まり、自分から進んであいさつ、朝のあいさつ運動、アイコンタクト、声の大きさ</t>
    <rPh sb="0" eb="1">
      <t>タ</t>
    </rPh>
    <rPh sb="2" eb="3">
      <t>ド</t>
    </rPh>
    <rPh sb="6" eb="8">
      <t>ジブン</t>
    </rPh>
    <rPh sb="10" eb="11">
      <t>スス</t>
    </rPh>
    <rPh sb="18" eb="19">
      <t>アサ</t>
    </rPh>
    <rPh sb="24" eb="26">
      <t>ウンドウ</t>
    </rPh>
    <rPh sb="35" eb="36">
      <t>コエ</t>
    </rPh>
    <rPh sb="37" eb="38">
      <t>オオ</t>
    </rPh>
    <phoneticPr fontId="1"/>
  </si>
  <si>
    <t>夏季休業日</t>
    <rPh sb="0" eb="2">
      <t>カキ</t>
    </rPh>
    <rPh sb="2" eb="5">
      <t>キュウギョウビ</t>
    </rPh>
    <phoneticPr fontId="1"/>
  </si>
  <si>
    <t>授業日数</t>
    <rPh sb="0" eb="2">
      <t>ジュギョウ</t>
    </rPh>
    <rPh sb="2" eb="4">
      <t>ニッスウ</t>
    </rPh>
    <phoneticPr fontId="1"/>
  </si>
  <si>
    <t>給食日数</t>
    <rPh sb="0" eb="2">
      <t>キュウショク</t>
    </rPh>
    <rPh sb="2" eb="4">
      <t>ニッスウ</t>
    </rPh>
    <phoneticPr fontId="1"/>
  </si>
  <si>
    <t>通常</t>
    <rPh sb="0" eb="2">
      <t>ツウジョウ</t>
    </rPh>
    <phoneticPr fontId="1"/>
  </si>
  <si>
    <t>学力向上月間</t>
    <rPh sb="0" eb="2">
      <t>ガクリョク</t>
    </rPh>
    <rPh sb="2" eb="4">
      <t>コウジョウ</t>
    </rPh>
    <rPh sb="4" eb="6">
      <t>ゲッカン</t>
    </rPh>
    <phoneticPr fontId="1"/>
  </si>
  <si>
    <t>食育指導月間</t>
    <rPh sb="0" eb="2">
      <t>ショクイク</t>
    </rPh>
    <rPh sb="2" eb="4">
      <t>シドウ</t>
    </rPh>
    <rPh sb="4" eb="6">
      <t>ゲッカン</t>
    </rPh>
    <phoneticPr fontId="1"/>
  </si>
  <si>
    <t>学力向上月間</t>
    <rPh sb="0" eb="2">
      <t>ガクリョク</t>
    </rPh>
    <rPh sb="2" eb="4">
      <t>コウジョウ</t>
    </rPh>
    <rPh sb="4" eb="6">
      <t>ゲッカン</t>
    </rPh>
    <phoneticPr fontId="1"/>
  </si>
  <si>
    <t>無言掃除・環境教育月間</t>
    <rPh sb="0" eb="2">
      <t>ムゴン</t>
    </rPh>
    <rPh sb="2" eb="4">
      <t>ソウジ</t>
    </rPh>
    <rPh sb="5" eb="7">
      <t>カンキョウ</t>
    </rPh>
    <rPh sb="7" eb="9">
      <t>キョウイク</t>
    </rPh>
    <rPh sb="9" eb="11">
      <t>ゲッカン</t>
    </rPh>
    <phoneticPr fontId="1"/>
  </si>
  <si>
    <t>　　無言掃除・環境教育月間</t>
    <rPh sb="2" eb="4">
      <t>ムゴン</t>
    </rPh>
    <rPh sb="4" eb="6">
      <t>ソウジ</t>
    </rPh>
    <rPh sb="7" eb="9">
      <t>カンキョウ</t>
    </rPh>
    <rPh sb="9" eb="11">
      <t>キョウイク</t>
    </rPh>
    <rPh sb="11" eb="13">
      <t>ゲッカン</t>
    </rPh>
    <phoneticPr fontId="1"/>
  </si>
  <si>
    <t>大きな声で発表しよう</t>
    <rPh sb="0" eb="1">
      <t>オオ</t>
    </rPh>
    <rPh sb="3" eb="4">
      <t>コエ</t>
    </rPh>
    <rPh sb="5" eb="7">
      <t>ハッピョウ</t>
    </rPh>
    <phoneticPr fontId="1"/>
  </si>
  <si>
    <t>世界が一つになるまで</t>
    <rPh sb="0" eb="2">
      <t>セカイ</t>
    </rPh>
    <rPh sb="3" eb="4">
      <t>ヒト</t>
    </rPh>
    <phoneticPr fontId="1"/>
  </si>
  <si>
    <t>あいさつ・コミュニケーション能力指導月間</t>
    <rPh sb="14" eb="16">
      <t>ノウリョク</t>
    </rPh>
    <rPh sb="16" eb="18">
      <t>シドウ</t>
    </rPh>
    <rPh sb="18" eb="20">
      <t>ゲッカン</t>
    </rPh>
    <phoneticPr fontId="1"/>
  </si>
  <si>
    <t>いじめ根絶月間</t>
    <rPh sb="3" eb="5">
      <t>コンゼツ</t>
    </rPh>
    <rPh sb="5" eb="7">
      <t>ゲッカン</t>
    </rPh>
    <phoneticPr fontId="1"/>
  </si>
  <si>
    <t>学習規律指導強化月間</t>
    <rPh sb="0" eb="2">
      <t>ガクシュウ</t>
    </rPh>
    <rPh sb="2" eb="4">
      <t>キリツ</t>
    </rPh>
    <rPh sb="4" eb="6">
      <t>シドウ</t>
    </rPh>
    <rPh sb="6" eb="8">
      <t>キョウカ</t>
    </rPh>
    <rPh sb="8" eb="10">
      <t>ゲッカン</t>
    </rPh>
    <phoneticPr fontId="1"/>
  </si>
  <si>
    <t>性教育・人権教育月間</t>
    <rPh sb="0" eb="1">
      <t>セイ</t>
    </rPh>
    <rPh sb="1" eb="3">
      <t>キョウイク</t>
    </rPh>
    <rPh sb="4" eb="6">
      <t>ジンケン</t>
    </rPh>
    <rPh sb="6" eb="8">
      <t>キョウイク</t>
    </rPh>
    <rPh sb="8" eb="10">
      <t>ゲッカン</t>
    </rPh>
    <phoneticPr fontId="1"/>
  </si>
  <si>
    <t>9月</t>
    <rPh sb="1" eb="2">
      <t>ガツ</t>
    </rPh>
    <phoneticPr fontId="1"/>
  </si>
  <si>
    <t>前期</t>
    <rPh sb="0" eb="2">
      <t>ゼンキ</t>
    </rPh>
    <phoneticPr fontId="1"/>
  </si>
  <si>
    <t>後期</t>
    <rPh sb="0" eb="2">
      <t>コウキ</t>
    </rPh>
    <phoneticPr fontId="1"/>
  </si>
  <si>
    <t>△</t>
    <phoneticPr fontId="1"/>
  </si>
  <si>
    <t>山の日</t>
    <rPh sb="0" eb="1">
      <t>ヤマ</t>
    </rPh>
    <rPh sb="2" eb="3">
      <t>ヒ</t>
    </rPh>
    <phoneticPr fontId="1"/>
  </si>
  <si>
    <t>水曜</t>
    <rPh sb="0" eb="2">
      <t>スイヨウ</t>
    </rPh>
    <phoneticPr fontId="1"/>
  </si>
  <si>
    <t>月曜</t>
    <rPh sb="0" eb="2">
      <t>ゲツヨウ</t>
    </rPh>
    <phoneticPr fontId="1"/>
  </si>
  <si>
    <t>あいさつ指導強化月間（コミュニケーション能力）</t>
    <rPh sb="4" eb="6">
      <t>シドウ</t>
    </rPh>
    <rPh sb="6" eb="8">
      <t>キョウカ</t>
    </rPh>
    <rPh sb="8" eb="10">
      <t>ゲッカン</t>
    </rPh>
    <rPh sb="20" eb="22">
      <t>ノウリョク</t>
    </rPh>
    <phoneticPr fontId="1"/>
  </si>
  <si>
    <t>松明行列(５･６年希望者)</t>
    <rPh sb="0" eb="2">
      <t>タイマツ</t>
    </rPh>
    <rPh sb="2" eb="4">
      <t>ギョウレツ</t>
    </rPh>
    <rPh sb="8" eb="9">
      <t>ネン</t>
    </rPh>
    <rPh sb="9" eb="12">
      <t>キボウシャ</t>
    </rPh>
    <phoneticPr fontId="1"/>
  </si>
  <si>
    <t>バス</t>
    <phoneticPr fontId="1"/>
  </si>
  <si>
    <t>校　内　行　事</t>
    <rPh sb="0" eb="1">
      <t>コウ</t>
    </rPh>
    <rPh sb="2" eb="3">
      <t>ウチ</t>
    </rPh>
    <rPh sb="4" eb="5">
      <t>ギョウ</t>
    </rPh>
    <rPh sb="6" eb="7">
      <t>コト</t>
    </rPh>
    <phoneticPr fontId="1"/>
  </si>
  <si>
    <t>ＰＴＡリサイクル活動(７：３０～)（各担当地区へ）</t>
    <rPh sb="8" eb="10">
      <t>カツドウ</t>
    </rPh>
    <rPh sb="18" eb="21">
      <t>カクタントウ</t>
    </rPh>
    <rPh sb="21" eb="23">
      <t>チク</t>
    </rPh>
    <phoneticPr fontId="1"/>
  </si>
  <si>
    <t>到着 　８：３０
出発 １１：００　</t>
    <rPh sb="0" eb="2">
      <t>トウチャク</t>
    </rPh>
    <rPh sb="9" eb="11">
      <t>シュッパツ</t>
    </rPh>
    <phoneticPr fontId="1"/>
  </si>
  <si>
    <t>ＰＴＡ美化作業(神尾地区）（7:00～）</t>
    <rPh sb="3" eb="5">
      <t>ビカ</t>
    </rPh>
    <rPh sb="5" eb="7">
      <t>サギョウ</t>
    </rPh>
    <rPh sb="8" eb="10">
      <t>カミオ</t>
    </rPh>
    <rPh sb="10" eb="12">
      <t>チク</t>
    </rPh>
    <phoneticPr fontId="1"/>
  </si>
  <si>
    <t>秋分の日</t>
    <rPh sb="0" eb="2">
      <t>シュウブン</t>
    </rPh>
    <rPh sb="3" eb="4">
      <t>ヒ</t>
    </rPh>
    <phoneticPr fontId="1"/>
  </si>
  <si>
    <t>ク</t>
    <phoneticPr fontId="1"/>
  </si>
  <si>
    <t>○</t>
    <phoneticPr fontId="1"/>
  </si>
  <si>
    <t>玉名郡市小体連｢水泳記録会」
安全点検</t>
    <rPh sb="0" eb="3">
      <t>タマナグン</t>
    </rPh>
    <rPh sb="3" eb="5">
      <t>シショウ</t>
    </rPh>
    <rPh sb="5" eb="7">
      <t>タイレン</t>
    </rPh>
    <rPh sb="8" eb="10">
      <t>スイエイ</t>
    </rPh>
    <rPh sb="10" eb="13">
      <t>キロクカイ</t>
    </rPh>
    <rPh sb="15" eb="17">
      <t>アンゼン</t>
    </rPh>
    <rPh sb="17" eb="19">
      <t>テンケン</t>
    </rPh>
    <phoneticPr fontId="1"/>
  </si>
  <si>
    <t>△</t>
    <phoneticPr fontId="1"/>
  </si>
  <si>
    <t>和水川舟ペーロン大会(6年生)</t>
    <rPh sb="0" eb="2">
      <t>ナゴミ</t>
    </rPh>
    <rPh sb="2" eb="4">
      <t>カワフネ</t>
    </rPh>
    <rPh sb="8" eb="10">
      <t>タイカイ</t>
    </rPh>
    <rPh sb="12" eb="14">
      <t>ネンセイ</t>
    </rPh>
    <phoneticPr fontId="1"/>
  </si>
  <si>
    <t>○</t>
    <phoneticPr fontId="1"/>
  </si>
  <si>
    <t>△</t>
    <phoneticPr fontId="1"/>
  </si>
  <si>
    <t>×</t>
    <phoneticPr fontId="1"/>
  </si>
  <si>
    <t>欠</t>
    <rPh sb="0" eb="1">
      <t>ケツ</t>
    </rPh>
    <phoneticPr fontId="1"/>
  </si>
  <si>
    <t>和水南関ブロック人権･同和教育研究集会</t>
    <rPh sb="0" eb="2">
      <t>ナゴミ</t>
    </rPh>
    <rPh sb="1" eb="2">
      <t>セキワ</t>
    </rPh>
    <rPh sb="2" eb="4">
      <t>ナンカン</t>
    </rPh>
    <rPh sb="8" eb="10">
      <t>ジンケン</t>
    </rPh>
    <rPh sb="11" eb="13">
      <t>ドウワ</t>
    </rPh>
    <rPh sb="13" eb="15">
      <t>キョウイク</t>
    </rPh>
    <rPh sb="15" eb="17">
      <t>ケンキュウ</t>
    </rPh>
    <rPh sb="17" eb="19">
      <t>シュウカイ</t>
    </rPh>
    <phoneticPr fontId="1"/>
  </si>
  <si>
    <t>和水南関ブロック人権･同和教育研究集会(9:15～三加和公民館)</t>
    <rPh sb="0" eb="4">
      <t>ナゴミナンカン</t>
    </rPh>
    <rPh sb="8" eb="10">
      <t>ジンケン</t>
    </rPh>
    <rPh sb="11" eb="13">
      <t>ドウワ</t>
    </rPh>
    <rPh sb="13" eb="15">
      <t>キョウイク</t>
    </rPh>
    <rPh sb="15" eb="17">
      <t>ケンキュウ</t>
    </rPh>
    <rPh sb="17" eb="19">
      <t>シュウカイ</t>
    </rPh>
    <rPh sb="25" eb="28">
      <t>ミカワ</t>
    </rPh>
    <rPh sb="28" eb="31">
      <t>コウミンカン</t>
    </rPh>
    <phoneticPr fontId="1"/>
  </si>
  <si>
    <t>町内水泳記録会</t>
    <rPh sb="0" eb="2">
      <t>チョウナイ</t>
    </rPh>
    <rPh sb="2" eb="4">
      <t>スイエイ</t>
    </rPh>
    <rPh sb="4" eb="7">
      <t>キロクカイ</t>
    </rPh>
    <phoneticPr fontId="1"/>
  </si>
  <si>
    <t>保育体験()</t>
    <rPh sb="0" eb="2">
      <t>ホイク</t>
    </rPh>
    <rPh sb="2" eb="4">
      <t>タイケン</t>
    </rPh>
    <phoneticPr fontId="1"/>
  </si>
  <si>
    <t>健康診断簿記入締切</t>
    <rPh sb="0" eb="2">
      <t>ケンコウ</t>
    </rPh>
    <rPh sb="2" eb="4">
      <t>シンダン</t>
    </rPh>
    <rPh sb="4" eb="5">
      <t>ボ</t>
    </rPh>
    <rPh sb="5" eb="7">
      <t>キニュウ</t>
    </rPh>
    <rPh sb="7" eb="9">
      <t>シメキリ</t>
    </rPh>
    <phoneticPr fontId="1"/>
  </si>
  <si>
    <t>校内企画会議(午前)</t>
    <rPh sb="0" eb="2">
      <t>コウナイ</t>
    </rPh>
    <rPh sb="2" eb="4">
      <t>キカク</t>
    </rPh>
    <rPh sb="4" eb="6">
      <t>カイギ</t>
    </rPh>
    <rPh sb="7" eb="9">
      <t>ゴゼン</t>
    </rPh>
    <phoneticPr fontId="1"/>
  </si>
  <si>
    <t>小中学校道徳科実践研修(玉名･山鹿)(玉名高校)</t>
    <rPh sb="0" eb="4">
      <t>ショウチュウガッコウ</t>
    </rPh>
    <rPh sb="4" eb="6">
      <t>ドウトク</t>
    </rPh>
    <rPh sb="6" eb="7">
      <t>カ</t>
    </rPh>
    <rPh sb="7" eb="9">
      <t>ジッセン</t>
    </rPh>
    <rPh sb="9" eb="11">
      <t>ケンシュウ</t>
    </rPh>
    <rPh sb="12" eb="14">
      <t>タマナ</t>
    </rPh>
    <rPh sb="15" eb="17">
      <t>ヤマガ</t>
    </rPh>
    <rPh sb="19" eb="21">
      <t>タマナ</t>
    </rPh>
    <rPh sb="21" eb="23">
      <t>コウコウ</t>
    </rPh>
    <phoneticPr fontId="1"/>
  </si>
  <si>
    <t>第2回荒玉地域特別支援連携協議会実務担当者会(指導力向上研修事前打合せ)(荒尾支援学校)
玉名荒尾教育会科学委員会昆虫･植物採集会(8:30～)及び第2回推進委員会(14:30～)</t>
    <rPh sb="0" eb="1">
      <t>ダイ</t>
    </rPh>
    <rPh sb="2" eb="3">
      <t>カイ</t>
    </rPh>
    <rPh sb="3" eb="5">
      <t>アラタマ</t>
    </rPh>
    <rPh sb="5" eb="7">
      <t>チイキ</t>
    </rPh>
    <rPh sb="7" eb="9">
      <t>トクベツ</t>
    </rPh>
    <rPh sb="9" eb="11">
      <t>シエン</t>
    </rPh>
    <rPh sb="11" eb="13">
      <t>レンケイ</t>
    </rPh>
    <rPh sb="13" eb="16">
      <t>キョウギカイ</t>
    </rPh>
    <rPh sb="16" eb="18">
      <t>ジツム</t>
    </rPh>
    <rPh sb="18" eb="20">
      <t>タントウ</t>
    </rPh>
    <rPh sb="20" eb="22">
      <t>シャカイ</t>
    </rPh>
    <rPh sb="23" eb="26">
      <t>シドウリョク</t>
    </rPh>
    <rPh sb="26" eb="28">
      <t>コウジョウ</t>
    </rPh>
    <rPh sb="28" eb="30">
      <t>ケンシュウ</t>
    </rPh>
    <rPh sb="30" eb="32">
      <t>ジゼン</t>
    </rPh>
    <rPh sb="32" eb="34">
      <t>ウチアワ</t>
    </rPh>
    <rPh sb="37" eb="39">
      <t>アラオ</t>
    </rPh>
    <rPh sb="39" eb="41">
      <t>シエン</t>
    </rPh>
    <rPh sb="41" eb="43">
      <t>ガッコウ</t>
    </rPh>
    <phoneticPr fontId="1"/>
  </si>
  <si>
    <t>玉名荒尾教育会図工美術委員会第1回教科等研修会(夏季実技研)(9:00～)
玉名荒尾教育会特別支援教育委員会第1回教科等研修会(9:30～)
玉名荒尾教育会算数数学委員会第2回教科等研修会(後援会)及び第2回推進委員会(9:30～)</t>
    <rPh sb="0" eb="4">
      <t>タマナアラオ</t>
    </rPh>
    <rPh sb="4" eb="7">
      <t>キョウイクカイ</t>
    </rPh>
    <rPh sb="7" eb="9">
      <t>ズコウ</t>
    </rPh>
    <rPh sb="9" eb="11">
      <t>ビジュツ</t>
    </rPh>
    <rPh sb="11" eb="14">
      <t>イインカイ</t>
    </rPh>
    <rPh sb="14" eb="15">
      <t>ダイ</t>
    </rPh>
    <rPh sb="16" eb="17">
      <t>カイ</t>
    </rPh>
    <rPh sb="17" eb="20">
      <t>キョウカトウ</t>
    </rPh>
    <rPh sb="20" eb="23">
      <t>ケンシュウカイ</t>
    </rPh>
    <rPh sb="24" eb="26">
      <t>カキ</t>
    </rPh>
    <rPh sb="26" eb="28">
      <t>ジツギ</t>
    </rPh>
    <rPh sb="28" eb="29">
      <t>ケン</t>
    </rPh>
    <rPh sb="38" eb="42">
      <t>タマナアラオ</t>
    </rPh>
    <rPh sb="42" eb="45">
      <t>キョウイクカイ</t>
    </rPh>
    <rPh sb="45" eb="47">
      <t>トクベツ</t>
    </rPh>
    <rPh sb="47" eb="49">
      <t>シエン</t>
    </rPh>
    <rPh sb="49" eb="51">
      <t>キョウイク</t>
    </rPh>
    <rPh sb="51" eb="54">
      <t>イインカイ</t>
    </rPh>
    <rPh sb="54" eb="55">
      <t>ダイ</t>
    </rPh>
    <rPh sb="56" eb="57">
      <t>カイ</t>
    </rPh>
    <rPh sb="57" eb="60">
      <t>キョウカトウ</t>
    </rPh>
    <rPh sb="60" eb="63">
      <t>ケンシュウカイ</t>
    </rPh>
    <rPh sb="71" eb="75">
      <t>タマナアラオ</t>
    </rPh>
    <rPh sb="75" eb="78">
      <t>キョウイクカイ</t>
    </rPh>
    <rPh sb="78" eb="80">
      <t>サンスウ</t>
    </rPh>
    <rPh sb="80" eb="82">
      <t>スウガク</t>
    </rPh>
    <rPh sb="82" eb="85">
      <t>イインカイ</t>
    </rPh>
    <rPh sb="85" eb="86">
      <t>ダイ</t>
    </rPh>
    <rPh sb="87" eb="88">
      <t>カイ</t>
    </rPh>
    <rPh sb="88" eb="91">
      <t>キョウカトウ</t>
    </rPh>
    <rPh sb="91" eb="94">
      <t>ケンシュウカイ</t>
    </rPh>
    <rPh sb="95" eb="98">
      <t>コウエンカイ</t>
    </rPh>
    <rPh sb="99" eb="100">
      <t>オヨ</t>
    </rPh>
    <rPh sb="101" eb="102">
      <t>ダイ</t>
    </rPh>
    <rPh sb="103" eb="104">
      <t>カイ</t>
    </rPh>
    <rPh sb="104" eb="106">
      <t>スイシン</t>
    </rPh>
    <rPh sb="106" eb="109">
      <t>イインカイ</t>
    </rPh>
    <phoneticPr fontId="1"/>
  </si>
  <si>
    <t>小学校体育指導力向上研修会(後期・県北)(9:30～山鹿カルチャーセンター、県立総合体育館)
玉名学校保健会心の健康アドバイザー事業ブロック別事例検討会</t>
    <rPh sb="0" eb="3">
      <t>ショウガッコウ</t>
    </rPh>
    <rPh sb="3" eb="5">
      <t>タイイク</t>
    </rPh>
    <rPh sb="5" eb="8">
      <t>シドウリョク</t>
    </rPh>
    <rPh sb="8" eb="10">
      <t>コウジョウ</t>
    </rPh>
    <rPh sb="10" eb="12">
      <t>ケンシュウ</t>
    </rPh>
    <rPh sb="12" eb="13">
      <t>カイ</t>
    </rPh>
    <rPh sb="14" eb="16">
      <t>コウキ</t>
    </rPh>
    <rPh sb="17" eb="19">
      <t>ケンホク</t>
    </rPh>
    <rPh sb="26" eb="28">
      <t>ヤマガ</t>
    </rPh>
    <rPh sb="38" eb="40">
      <t>ケンリツ</t>
    </rPh>
    <rPh sb="40" eb="42">
      <t>ソウゴウ</t>
    </rPh>
    <rPh sb="42" eb="45">
      <t>タイイクカン</t>
    </rPh>
    <rPh sb="47" eb="49">
      <t>タマナ</t>
    </rPh>
    <rPh sb="49" eb="51">
      <t>ガッコウ</t>
    </rPh>
    <rPh sb="51" eb="53">
      <t>ホケン</t>
    </rPh>
    <rPh sb="53" eb="54">
      <t>カイ</t>
    </rPh>
    <rPh sb="54" eb="55">
      <t>ココロ</t>
    </rPh>
    <rPh sb="56" eb="58">
      <t>ケンコウ</t>
    </rPh>
    <rPh sb="64" eb="66">
      <t>ジギョウ</t>
    </rPh>
    <rPh sb="70" eb="71">
      <t>ベツ</t>
    </rPh>
    <rPh sb="71" eb="73">
      <t>ジレイ</t>
    </rPh>
    <rPh sb="73" eb="76">
      <t>ケントウカイ</t>
    </rPh>
    <phoneticPr fontId="1"/>
  </si>
  <si>
    <t>さわやか一輪車指導者講習会(10:00～県立総合体育館)
玉名郡市小体連第53回水泳記録会準備(15:00～玉名市民プール)</t>
    <rPh sb="4" eb="7">
      <t>イチリンシャ</t>
    </rPh>
    <rPh sb="7" eb="10">
      <t>シドウシャ</t>
    </rPh>
    <rPh sb="10" eb="13">
      <t>コウシュウカイ</t>
    </rPh>
    <rPh sb="20" eb="22">
      <t>ケンリツ</t>
    </rPh>
    <rPh sb="22" eb="24">
      <t>ソウゴウ</t>
    </rPh>
    <rPh sb="24" eb="27">
      <t>タイイクカン</t>
    </rPh>
    <rPh sb="29" eb="32">
      <t>タマナグン</t>
    </rPh>
    <rPh sb="32" eb="34">
      <t>シショウ</t>
    </rPh>
    <rPh sb="34" eb="36">
      <t>タイレン</t>
    </rPh>
    <rPh sb="36" eb="37">
      <t>ダイ</t>
    </rPh>
    <rPh sb="39" eb="40">
      <t>カイ</t>
    </rPh>
    <rPh sb="40" eb="42">
      <t>スイエイ</t>
    </rPh>
    <rPh sb="42" eb="45">
      <t>キロクカイ</t>
    </rPh>
    <rPh sb="45" eb="47">
      <t>ジュンビ</t>
    </rPh>
    <rPh sb="54" eb="56">
      <t>タマナ</t>
    </rPh>
    <rPh sb="56" eb="58">
      <t>シミン</t>
    </rPh>
    <phoneticPr fontId="1"/>
  </si>
  <si>
    <t>玉名荒尾教育会生徒指導委員会第1回教科等研修会(講演会)(14:00～)
玉名荒尾教育会養護委員会第1回教科等研修会(14:00～)
玉名郡市小体連第53回水泳記録会(8:30～玉名市民プール)</t>
    <rPh sb="0" eb="4">
      <t>タマナアラオ</t>
    </rPh>
    <rPh sb="4" eb="7">
      <t>キョウイクカイ</t>
    </rPh>
    <rPh sb="7" eb="9">
      <t>セイト</t>
    </rPh>
    <rPh sb="9" eb="11">
      <t>シドウ</t>
    </rPh>
    <rPh sb="11" eb="14">
      <t>イインカイ</t>
    </rPh>
    <rPh sb="14" eb="15">
      <t>ダイ</t>
    </rPh>
    <rPh sb="16" eb="17">
      <t>カイ</t>
    </rPh>
    <rPh sb="17" eb="20">
      <t>キョウカトウ</t>
    </rPh>
    <rPh sb="20" eb="23">
      <t>ケンシュウカイ</t>
    </rPh>
    <rPh sb="24" eb="27">
      <t>コウエンカイ</t>
    </rPh>
    <rPh sb="37" eb="41">
      <t>タマナアラオ</t>
    </rPh>
    <rPh sb="41" eb="44">
      <t>キョウイクカイ</t>
    </rPh>
    <rPh sb="44" eb="46">
      <t>ヨウゴ</t>
    </rPh>
    <rPh sb="46" eb="49">
      <t>イインカイ</t>
    </rPh>
    <rPh sb="49" eb="50">
      <t>ダイ</t>
    </rPh>
    <rPh sb="51" eb="52">
      <t>カイ</t>
    </rPh>
    <rPh sb="52" eb="55">
      <t>キョウカトウ</t>
    </rPh>
    <rPh sb="55" eb="58">
      <t>ケンシュウカイ</t>
    </rPh>
    <rPh sb="67" eb="70">
      <t>タマナグン</t>
    </rPh>
    <rPh sb="70" eb="72">
      <t>シショウ</t>
    </rPh>
    <rPh sb="72" eb="74">
      <t>タイレン</t>
    </rPh>
    <rPh sb="74" eb="75">
      <t>ダイ</t>
    </rPh>
    <rPh sb="77" eb="78">
      <t>カイ</t>
    </rPh>
    <rPh sb="78" eb="80">
      <t>スイエイ</t>
    </rPh>
    <rPh sb="80" eb="83">
      <t>キロクカイ</t>
    </rPh>
    <rPh sb="89" eb="91">
      <t>タマナ</t>
    </rPh>
    <rPh sb="91" eb="93">
      <t>シミン</t>
    </rPh>
    <phoneticPr fontId="1"/>
  </si>
  <si>
    <t>外部専門機関と連携した英語指導力向上事業における小学校中核教員研修(第2回)
玉名荒尾教育会小学校外国語活動委員会第1回教科等研修会(9:00～)
玉名郡市小体連第53回水泳記録会予備日
第48回熊本県公立小中学校教頭会研究大会</t>
    <rPh sb="0" eb="2">
      <t>ガイブ</t>
    </rPh>
    <rPh sb="2" eb="4">
      <t>センモン</t>
    </rPh>
    <rPh sb="4" eb="6">
      <t>キカン</t>
    </rPh>
    <rPh sb="7" eb="9">
      <t>レンケイ</t>
    </rPh>
    <rPh sb="11" eb="13">
      <t>エイゴ</t>
    </rPh>
    <rPh sb="13" eb="16">
      <t>シドウリョク</t>
    </rPh>
    <rPh sb="16" eb="18">
      <t>コウジョウ</t>
    </rPh>
    <rPh sb="18" eb="20">
      <t>ジギョウ</t>
    </rPh>
    <rPh sb="24" eb="27">
      <t>ショウガッコウ</t>
    </rPh>
    <rPh sb="27" eb="29">
      <t>チュウカク</t>
    </rPh>
    <rPh sb="29" eb="31">
      <t>キョウイン</t>
    </rPh>
    <rPh sb="31" eb="33">
      <t>ケンシュウ</t>
    </rPh>
    <rPh sb="34" eb="35">
      <t>ダイ</t>
    </rPh>
    <rPh sb="36" eb="37">
      <t>カイ</t>
    </rPh>
    <rPh sb="39" eb="43">
      <t>タマナアラオ</t>
    </rPh>
    <rPh sb="43" eb="46">
      <t>キョウイクカイ</t>
    </rPh>
    <rPh sb="46" eb="49">
      <t>ショウガッコウ</t>
    </rPh>
    <rPh sb="49" eb="52">
      <t>ガイコクゴ</t>
    </rPh>
    <rPh sb="52" eb="54">
      <t>カツドウ</t>
    </rPh>
    <rPh sb="54" eb="57">
      <t>イインカイ</t>
    </rPh>
    <rPh sb="57" eb="58">
      <t>ダイ</t>
    </rPh>
    <rPh sb="59" eb="60">
      <t>カイ</t>
    </rPh>
    <rPh sb="60" eb="63">
      <t>キョウカトウ</t>
    </rPh>
    <rPh sb="63" eb="66">
      <t>ケンシュウカイ</t>
    </rPh>
    <rPh sb="74" eb="76">
      <t>タマナ</t>
    </rPh>
    <rPh sb="76" eb="78">
      <t>グンシ</t>
    </rPh>
    <rPh sb="78" eb="79">
      <t>ショウ</t>
    </rPh>
    <rPh sb="79" eb="81">
      <t>タイレン</t>
    </rPh>
    <rPh sb="81" eb="82">
      <t>ダイ</t>
    </rPh>
    <rPh sb="84" eb="85">
      <t>カイ</t>
    </rPh>
    <rPh sb="85" eb="87">
      <t>スイエイ</t>
    </rPh>
    <rPh sb="87" eb="90">
      <t>キロクカイ</t>
    </rPh>
    <rPh sb="90" eb="93">
      <t>ヨビビ</t>
    </rPh>
    <rPh sb="94" eb="95">
      <t>ダイ</t>
    </rPh>
    <rPh sb="97" eb="98">
      <t>カイ</t>
    </rPh>
    <rPh sb="98" eb="101">
      <t>クマモトケン</t>
    </rPh>
    <rPh sb="101" eb="103">
      <t>コウリツ</t>
    </rPh>
    <rPh sb="103" eb="104">
      <t>ショウ</t>
    </rPh>
    <rPh sb="104" eb="105">
      <t>チュウ</t>
    </rPh>
    <rPh sb="105" eb="107">
      <t>ガッコウ</t>
    </rPh>
    <rPh sb="107" eb="110">
      <t>キョウトウカイ</t>
    </rPh>
    <rPh sb="110" eb="112">
      <t>ケンキュウ</t>
    </rPh>
    <rPh sb="112" eb="114">
      <t>タイカイ</t>
    </rPh>
    <phoneticPr fontId="1"/>
  </si>
  <si>
    <t>外部専門機関と連携した英語指導力向上事業における小学校中核教員研修(第３回)
和水南関ブロック人権･同和教育研究集会第2回実行委員会(14:00～三加和公民館：　　)
玉名荒尾教育会教科等研修会「生活・総合」(9:00～）「図書」(実技講習)(9:30～)「音楽」(実技研)(9:00～)「道徳」(9:00～)「特別活動」(14:00～)「キャリア教育」(13:30～)
県小体研夏季合宿研修会(八代ハーモニーホール)(～4日)</t>
    <rPh sb="39" eb="43">
      <t>ナゴミナンカン</t>
    </rPh>
    <rPh sb="47" eb="49">
      <t>ジンケン</t>
    </rPh>
    <rPh sb="50" eb="52">
      <t>ドウワ</t>
    </rPh>
    <rPh sb="52" eb="54">
      <t>キョウイク</t>
    </rPh>
    <rPh sb="54" eb="56">
      <t>ケンキュウ</t>
    </rPh>
    <rPh sb="56" eb="58">
      <t>シュウカイ</t>
    </rPh>
    <rPh sb="58" eb="59">
      <t>ダイ</t>
    </rPh>
    <rPh sb="60" eb="61">
      <t>カイ</t>
    </rPh>
    <rPh sb="61" eb="63">
      <t>ジッコウ</t>
    </rPh>
    <rPh sb="63" eb="66">
      <t>イインカイ</t>
    </rPh>
    <rPh sb="73" eb="76">
      <t>ミカワ</t>
    </rPh>
    <rPh sb="76" eb="79">
      <t>コウミンカン</t>
    </rPh>
    <rPh sb="84" eb="88">
      <t>タマナアラオ</t>
    </rPh>
    <rPh sb="88" eb="91">
      <t>キョウイクカイ</t>
    </rPh>
    <rPh sb="91" eb="94">
      <t>キョウカトウ</t>
    </rPh>
    <rPh sb="94" eb="97">
      <t>ケンシュウカイ</t>
    </rPh>
    <rPh sb="98" eb="100">
      <t>セイカツ</t>
    </rPh>
    <rPh sb="101" eb="103">
      <t>ソウゴウ</t>
    </rPh>
    <rPh sb="112" eb="114">
      <t>トショ</t>
    </rPh>
    <rPh sb="116" eb="118">
      <t>ジツギ</t>
    </rPh>
    <rPh sb="118" eb="120">
      <t>コウシュウ</t>
    </rPh>
    <rPh sb="129" eb="131">
      <t>オンガク</t>
    </rPh>
    <rPh sb="133" eb="135">
      <t>ジツギ</t>
    </rPh>
    <rPh sb="135" eb="136">
      <t>ケン</t>
    </rPh>
    <rPh sb="145" eb="147">
      <t>ドウトク</t>
    </rPh>
    <rPh sb="156" eb="158">
      <t>トクベツ</t>
    </rPh>
    <rPh sb="158" eb="160">
      <t>カツドウ</t>
    </rPh>
    <rPh sb="174" eb="176">
      <t>キョウイク</t>
    </rPh>
    <rPh sb="186" eb="187">
      <t>ケン</t>
    </rPh>
    <rPh sb="187" eb="190">
      <t>ショウタイケン</t>
    </rPh>
    <rPh sb="190" eb="192">
      <t>カキ</t>
    </rPh>
    <rPh sb="192" eb="194">
      <t>ガッシュク</t>
    </rPh>
    <rPh sb="194" eb="197">
      <t>ケンシュウカイ</t>
    </rPh>
    <rPh sb="198" eb="200">
      <t>ヤツシロ</t>
    </rPh>
    <rPh sb="212" eb="213">
      <t>ニチ</t>
    </rPh>
    <phoneticPr fontId="1"/>
  </si>
  <si>
    <t>第３２回荒尾玉名地区人権・同和教育懇談会(9:30～荒尾市人権啓発センター)</t>
    <rPh sb="0" eb="1">
      <t>ダイ</t>
    </rPh>
    <rPh sb="3" eb="4">
      <t>カイ</t>
    </rPh>
    <rPh sb="4" eb="8">
      <t>アラオタマナ</t>
    </rPh>
    <rPh sb="8" eb="10">
      <t>チク</t>
    </rPh>
    <rPh sb="10" eb="12">
      <t>ジンケン</t>
    </rPh>
    <rPh sb="13" eb="15">
      <t>ドウワ</t>
    </rPh>
    <rPh sb="15" eb="17">
      <t>キョウイク</t>
    </rPh>
    <rPh sb="17" eb="20">
      <t>コンダンカイ</t>
    </rPh>
    <rPh sb="26" eb="29">
      <t>アラオシ</t>
    </rPh>
    <rPh sb="29" eb="31">
      <t>ジンケン</t>
    </rPh>
    <rPh sb="31" eb="33">
      <t>ケイハツ</t>
    </rPh>
    <phoneticPr fontId="1"/>
  </si>
  <si>
    <t>県小学校新学習指導要領実施に向けた説明会(県庁)
玉名荒尾教育会社会委員会第1回教科等研修会(巡検会)(8:30～)
玉名荒尾教育会国語委員会第２回教科等研修会(講演会)</t>
    <rPh sb="0" eb="1">
      <t>ケン</t>
    </rPh>
    <rPh sb="1" eb="4">
      <t>ショウガッコウ</t>
    </rPh>
    <rPh sb="4" eb="7">
      <t>シンガクシュウ</t>
    </rPh>
    <rPh sb="7" eb="9">
      <t>シドウ</t>
    </rPh>
    <rPh sb="9" eb="11">
      <t>ヨウリョウ</t>
    </rPh>
    <rPh sb="11" eb="13">
      <t>ジッシ</t>
    </rPh>
    <rPh sb="14" eb="15">
      <t>ム</t>
    </rPh>
    <rPh sb="17" eb="20">
      <t>セツメイカイ</t>
    </rPh>
    <rPh sb="21" eb="23">
      <t>ケンチョウ</t>
    </rPh>
    <rPh sb="25" eb="29">
      <t>タマナアラオ</t>
    </rPh>
    <rPh sb="29" eb="32">
      <t>キョウイクカイ</t>
    </rPh>
    <rPh sb="32" eb="34">
      <t>シャカイ</t>
    </rPh>
    <rPh sb="34" eb="37">
      <t>イインカイ</t>
    </rPh>
    <rPh sb="37" eb="38">
      <t>ダイ</t>
    </rPh>
    <rPh sb="39" eb="40">
      <t>カイ</t>
    </rPh>
    <rPh sb="40" eb="43">
      <t>キョウカトウ</t>
    </rPh>
    <rPh sb="43" eb="46">
      <t>ケンシュウカイ</t>
    </rPh>
    <rPh sb="47" eb="48">
      <t>ジュン</t>
    </rPh>
    <rPh sb="48" eb="50">
      <t>ケンカイ</t>
    </rPh>
    <rPh sb="66" eb="68">
      <t>コクゴ</t>
    </rPh>
    <rPh sb="81" eb="84">
      <t>コウエンカイ</t>
    </rPh>
    <phoneticPr fontId="1"/>
  </si>
  <si>
    <t>熊本県教育の情報化推進フォーラム
管内幼･保、小、中連携セミナー(玉名市民会館)
玉名荒尾教育会理科委員会第1回教科等研修会(実技研)(9:30～)
玉名荒尾教育会情報教育委員会第1回教科等研修会(実技研)(9:00～)
玉名荒尾教育会小学校家庭委員会第2回教科等研修会(実技研)(13:50～)
和水南関ブロック人権・同和教育研究集会　分科会事前打合せ会(9:00～三加和公民館：司会者、報告者、協力者)</t>
    <rPh sb="0" eb="3">
      <t>クマモトケン</t>
    </rPh>
    <rPh sb="3" eb="5">
      <t>キョウイク</t>
    </rPh>
    <rPh sb="6" eb="9">
      <t>ジョウホウカ</t>
    </rPh>
    <rPh sb="9" eb="11">
      <t>スイシン</t>
    </rPh>
    <rPh sb="17" eb="19">
      <t>カンナイ</t>
    </rPh>
    <rPh sb="19" eb="20">
      <t>ヨウ</t>
    </rPh>
    <rPh sb="21" eb="22">
      <t>ホ</t>
    </rPh>
    <rPh sb="23" eb="24">
      <t>ショウ</t>
    </rPh>
    <rPh sb="25" eb="26">
      <t>チュウ</t>
    </rPh>
    <rPh sb="26" eb="28">
      <t>レンケイ</t>
    </rPh>
    <rPh sb="33" eb="35">
      <t>タマナ</t>
    </rPh>
    <rPh sb="35" eb="37">
      <t>シミン</t>
    </rPh>
    <rPh sb="37" eb="39">
      <t>カイカン</t>
    </rPh>
    <rPh sb="41" eb="45">
      <t>タマナアラオ</t>
    </rPh>
    <rPh sb="45" eb="48">
      <t>キョウイクカイ</t>
    </rPh>
    <rPh sb="48" eb="50">
      <t>リカ</t>
    </rPh>
    <rPh sb="50" eb="53">
      <t>イインカイ</t>
    </rPh>
    <rPh sb="53" eb="54">
      <t>ダイ</t>
    </rPh>
    <rPh sb="55" eb="56">
      <t>カイ</t>
    </rPh>
    <rPh sb="56" eb="59">
      <t>キョウカトウ</t>
    </rPh>
    <rPh sb="59" eb="62">
      <t>ケンシュウカイ</t>
    </rPh>
    <rPh sb="63" eb="65">
      <t>ジツギ</t>
    </rPh>
    <rPh sb="65" eb="66">
      <t>ケン</t>
    </rPh>
    <rPh sb="75" eb="79">
      <t>タマナアラオ</t>
    </rPh>
    <rPh sb="79" eb="82">
      <t>キョウイクカイ</t>
    </rPh>
    <rPh sb="82" eb="84">
      <t>ジョウホウ</t>
    </rPh>
    <rPh sb="84" eb="86">
      <t>キョウイク</t>
    </rPh>
    <rPh sb="86" eb="89">
      <t>イインカイ</t>
    </rPh>
    <rPh sb="89" eb="90">
      <t>ダイ</t>
    </rPh>
    <rPh sb="91" eb="92">
      <t>カイ</t>
    </rPh>
    <rPh sb="92" eb="95">
      <t>キョウカトウ</t>
    </rPh>
    <rPh sb="95" eb="98">
      <t>ケンシュウカイ</t>
    </rPh>
    <rPh sb="99" eb="101">
      <t>ジツギ</t>
    </rPh>
    <rPh sb="101" eb="102">
      <t>ケン</t>
    </rPh>
    <rPh sb="111" eb="115">
      <t>タマナアラオ</t>
    </rPh>
    <rPh sb="115" eb="118">
      <t>キョウイクカイ</t>
    </rPh>
    <rPh sb="118" eb="121">
      <t>ショウガッコウ</t>
    </rPh>
    <rPh sb="121" eb="123">
      <t>カテイ</t>
    </rPh>
    <rPh sb="123" eb="126">
      <t>イインカイ</t>
    </rPh>
    <rPh sb="126" eb="127">
      <t>ダイ</t>
    </rPh>
    <rPh sb="128" eb="129">
      <t>カイ</t>
    </rPh>
    <rPh sb="129" eb="132">
      <t>キョウカトウ</t>
    </rPh>
    <rPh sb="132" eb="135">
      <t>ケンシュウカイ</t>
    </rPh>
    <rPh sb="136" eb="138">
      <t>ジツギ</t>
    </rPh>
    <rPh sb="138" eb="139">
      <t>ケン</t>
    </rPh>
    <rPh sb="149" eb="153">
      <t>ナゴミナンカン</t>
    </rPh>
    <rPh sb="157" eb="159">
      <t>ジンケン</t>
    </rPh>
    <rPh sb="160" eb="162">
      <t>ドウワ</t>
    </rPh>
    <rPh sb="162" eb="164">
      <t>キョウイク</t>
    </rPh>
    <rPh sb="164" eb="166">
      <t>ケンキュウ</t>
    </rPh>
    <rPh sb="166" eb="168">
      <t>シュウカイ</t>
    </rPh>
    <rPh sb="169" eb="172">
      <t>ブンカカイ</t>
    </rPh>
    <rPh sb="172" eb="174">
      <t>ジゼン</t>
    </rPh>
    <rPh sb="174" eb="176">
      <t>ウチアワ</t>
    </rPh>
    <rPh sb="177" eb="178">
      <t>カイ</t>
    </rPh>
    <rPh sb="184" eb="187">
      <t>ミカワ</t>
    </rPh>
    <rPh sb="187" eb="190">
      <t>コウミンカン</t>
    </rPh>
    <rPh sb="191" eb="194">
      <t>シカイシャ</t>
    </rPh>
    <rPh sb="195" eb="198">
      <t>ホウコクシャ</t>
    </rPh>
    <rPh sb="199" eb="202">
      <t>キョウリョクシャ</t>
    </rPh>
    <phoneticPr fontId="1"/>
  </si>
  <si>
    <t xml:space="preserve">情報教育リーダー研修
</t>
    <rPh sb="0" eb="2">
      <t>ジョウホウ</t>
    </rPh>
    <rPh sb="2" eb="4">
      <t>キョウイク</t>
    </rPh>
    <rPh sb="8" eb="10">
      <t>ケンシュウ</t>
    </rPh>
    <phoneticPr fontId="1"/>
  </si>
  <si>
    <t>道徳教育パワーアップ研究協議会(　)
学力向上をめざすＩＣＴ活用授業実践研修(　)</t>
    <rPh sb="0" eb="2">
      <t>ドウトク</t>
    </rPh>
    <rPh sb="2" eb="4">
      <t>キョウイク</t>
    </rPh>
    <rPh sb="10" eb="12">
      <t>ケンキュウ</t>
    </rPh>
    <rPh sb="12" eb="15">
      <t>キョウギカイ</t>
    </rPh>
    <rPh sb="19" eb="21">
      <t>ガクリョク</t>
    </rPh>
    <rPh sb="21" eb="23">
      <t>コウジョウ</t>
    </rPh>
    <rPh sb="30" eb="32">
      <t>カツヨウ</t>
    </rPh>
    <rPh sb="32" eb="34">
      <t>ジュギョウ</t>
    </rPh>
    <rPh sb="34" eb="36">
      <t>ジッセン</t>
    </rPh>
    <rPh sb="36" eb="38">
      <t>ケンシュウ</t>
    </rPh>
    <phoneticPr fontId="1"/>
  </si>
  <si>
    <t>玉名荒尾地区学校事務研究協議会研修会(全日)(9:30～玉名市民会館：猿渡)</t>
    <rPh sb="0" eb="4">
      <t>タマナアラオ</t>
    </rPh>
    <rPh sb="4" eb="6">
      <t>チク</t>
    </rPh>
    <rPh sb="6" eb="8">
      <t>ガッコウ</t>
    </rPh>
    <rPh sb="8" eb="10">
      <t>ジム</t>
    </rPh>
    <rPh sb="10" eb="12">
      <t>ケンキュウ</t>
    </rPh>
    <rPh sb="12" eb="15">
      <t>キョウギカイ</t>
    </rPh>
    <rPh sb="15" eb="18">
      <t>ケンシュウカイ</t>
    </rPh>
    <rPh sb="19" eb="21">
      <t>ゼンニチ</t>
    </rPh>
    <rPh sb="28" eb="30">
      <t>タマナ</t>
    </rPh>
    <rPh sb="30" eb="32">
      <t>シミン</t>
    </rPh>
    <rPh sb="32" eb="34">
      <t>カイカン</t>
    </rPh>
    <rPh sb="35" eb="37">
      <t>サルワタリ</t>
    </rPh>
    <phoneticPr fontId="1"/>
  </si>
  <si>
    <t>キッズアスリートフェスティバル(えがお健康スタジアム)</t>
    <rPh sb="19" eb="21">
      <t>ケンコウ</t>
    </rPh>
    <phoneticPr fontId="1"/>
  </si>
  <si>
    <t>15:15(全)</t>
    <rPh sb="6" eb="7">
      <t>ゼン</t>
    </rPh>
    <phoneticPr fontId="1"/>
  </si>
  <si>
    <t>別途計画</t>
    <rPh sb="0" eb="2">
      <t>ベット</t>
    </rPh>
    <rPh sb="2" eb="4">
      <t>ケイカク</t>
    </rPh>
    <phoneticPr fontId="1"/>
  </si>
  <si>
    <t>第2回熊本県小中学校生徒指導研究発表大会･山鹿大会(9:30～山鹿市菊鹿公民館：小山田)
熊本県小学校教育課程玉名地区研究協議会
玉名荒尾教頭会夏季研修会(玉名市民会館)
玉名荒尾教育会情報教育委員会ＩＣＴスキルアップ教室(9:00～)
和水南関ブロック人権・同和教育研究集会　会場準備(13:30～三加和公民館：　　)</t>
    <rPh sb="0" eb="1">
      <t>ダイ</t>
    </rPh>
    <rPh sb="2" eb="3">
      <t>カイ</t>
    </rPh>
    <rPh sb="3" eb="5">
      <t>クマモト</t>
    </rPh>
    <rPh sb="6" eb="7">
      <t>ショウ</t>
    </rPh>
    <rPh sb="7" eb="8">
      <t>チュウ</t>
    </rPh>
    <rPh sb="8" eb="10">
      <t>ガッコウ</t>
    </rPh>
    <rPh sb="10" eb="12">
      <t>セイト</t>
    </rPh>
    <rPh sb="12" eb="14">
      <t>シドウ</t>
    </rPh>
    <rPh sb="14" eb="16">
      <t>ケンキュウ</t>
    </rPh>
    <rPh sb="16" eb="18">
      <t>ハッピョウ</t>
    </rPh>
    <rPh sb="18" eb="20">
      <t>タイカイ</t>
    </rPh>
    <rPh sb="21" eb="23">
      <t>ヤマガ</t>
    </rPh>
    <rPh sb="23" eb="25">
      <t>タイカイ</t>
    </rPh>
    <rPh sb="31" eb="34">
      <t>ヤマガシ</t>
    </rPh>
    <rPh sb="34" eb="36">
      <t>キクカ</t>
    </rPh>
    <rPh sb="36" eb="39">
      <t>コウミンカン</t>
    </rPh>
    <rPh sb="40" eb="43">
      <t>オヤマダ</t>
    </rPh>
    <rPh sb="45" eb="48">
      <t>クマモトケン</t>
    </rPh>
    <rPh sb="48" eb="51">
      <t>ショウガッコウ</t>
    </rPh>
    <rPh sb="51" eb="53">
      <t>キョウイク</t>
    </rPh>
    <rPh sb="53" eb="55">
      <t>カテイ</t>
    </rPh>
    <rPh sb="55" eb="57">
      <t>タマナ</t>
    </rPh>
    <rPh sb="57" eb="59">
      <t>チク</t>
    </rPh>
    <rPh sb="59" eb="61">
      <t>ケンキュウ</t>
    </rPh>
    <rPh sb="61" eb="64">
      <t>キョウギカイ</t>
    </rPh>
    <rPh sb="65" eb="69">
      <t>タマナアラオ</t>
    </rPh>
    <rPh sb="69" eb="72">
      <t>キョウトウカイ</t>
    </rPh>
    <rPh sb="72" eb="74">
      <t>カキ</t>
    </rPh>
    <rPh sb="74" eb="77">
      <t>ケンシュウカイ</t>
    </rPh>
    <rPh sb="78" eb="80">
      <t>タマナ</t>
    </rPh>
    <rPh sb="80" eb="82">
      <t>シミン</t>
    </rPh>
    <rPh sb="82" eb="84">
      <t>カイカン</t>
    </rPh>
    <rPh sb="86" eb="90">
      <t>タマナアラオ</t>
    </rPh>
    <rPh sb="90" eb="93">
      <t>キョウイクカイ</t>
    </rPh>
    <rPh sb="93" eb="95">
      <t>ジョウホウ</t>
    </rPh>
    <rPh sb="95" eb="97">
      <t>キョウイク</t>
    </rPh>
    <rPh sb="97" eb="100">
      <t>イインカイ</t>
    </rPh>
    <rPh sb="109" eb="111">
      <t>キョウシツ</t>
    </rPh>
    <rPh sb="119" eb="123">
      <t>ナゴミナンカン</t>
    </rPh>
    <rPh sb="127" eb="129">
      <t>ジンケン</t>
    </rPh>
    <rPh sb="130" eb="132">
      <t>ドウワ</t>
    </rPh>
    <rPh sb="132" eb="134">
      <t>キョウイク</t>
    </rPh>
    <rPh sb="134" eb="136">
      <t>ケンキュウ</t>
    </rPh>
    <rPh sb="136" eb="138">
      <t>シュウカイ</t>
    </rPh>
    <rPh sb="139" eb="141">
      <t>カイジョウ</t>
    </rPh>
    <rPh sb="141" eb="143">
      <t>ジュンビ</t>
    </rPh>
    <rPh sb="150" eb="153">
      <t>ミカワ</t>
    </rPh>
    <rPh sb="153" eb="156">
      <t>コウミンカン</t>
    </rPh>
    <phoneticPr fontId="1"/>
  </si>
  <si>
    <t>女性教員のための体育授業づくりセミナー
荒尾玉名地域特別支援教育指導力向上研修(9:45～横島町公民館：戸上、岡﨑、梅田、小山田)
熊本県小学校長会夏期研究大会()
玉名荒尾教育会書写委員会第1回教科等研修会(夏季実技研)(9:00～)</t>
    <rPh sb="0" eb="2">
      <t>ジョセイ</t>
    </rPh>
    <rPh sb="2" eb="4">
      <t>キョウイン</t>
    </rPh>
    <rPh sb="8" eb="10">
      <t>タイイク</t>
    </rPh>
    <rPh sb="10" eb="12">
      <t>ジュギョウ</t>
    </rPh>
    <rPh sb="20" eb="24">
      <t>アラオタマナ</t>
    </rPh>
    <rPh sb="24" eb="26">
      <t>チイキ</t>
    </rPh>
    <rPh sb="26" eb="28">
      <t>トクベツ</t>
    </rPh>
    <rPh sb="28" eb="30">
      <t>シエン</t>
    </rPh>
    <rPh sb="30" eb="32">
      <t>キョウイク</t>
    </rPh>
    <rPh sb="32" eb="35">
      <t>シドウリョク</t>
    </rPh>
    <rPh sb="35" eb="37">
      <t>コウジョウ</t>
    </rPh>
    <rPh sb="37" eb="39">
      <t>ケンシュウ</t>
    </rPh>
    <rPh sb="45" eb="48">
      <t>ヨコシママチ</t>
    </rPh>
    <rPh sb="48" eb="51">
      <t>コウミンカン</t>
    </rPh>
    <rPh sb="52" eb="54">
      <t>トガミ</t>
    </rPh>
    <rPh sb="55" eb="57">
      <t>オカザキ</t>
    </rPh>
    <rPh sb="58" eb="60">
      <t>ウメダ</t>
    </rPh>
    <rPh sb="61" eb="64">
      <t>オヤマダ</t>
    </rPh>
    <rPh sb="66" eb="69">
      <t>クマモトケン</t>
    </rPh>
    <rPh sb="69" eb="72">
      <t>ショウガッコウ</t>
    </rPh>
    <rPh sb="72" eb="73">
      <t>チョウ</t>
    </rPh>
    <rPh sb="73" eb="74">
      <t>カイ</t>
    </rPh>
    <rPh sb="74" eb="76">
      <t>カキ</t>
    </rPh>
    <rPh sb="76" eb="78">
      <t>ケンキュウ</t>
    </rPh>
    <rPh sb="78" eb="80">
      <t>タイカイ</t>
    </rPh>
    <rPh sb="83" eb="85">
      <t>タマナ</t>
    </rPh>
    <rPh sb="85" eb="87">
      <t>アラオ</t>
    </rPh>
    <rPh sb="87" eb="89">
      <t>キョウイク</t>
    </rPh>
    <rPh sb="89" eb="90">
      <t>カイ</t>
    </rPh>
    <rPh sb="90" eb="92">
      <t>ショシャ</t>
    </rPh>
    <rPh sb="92" eb="95">
      <t>イインカイ</t>
    </rPh>
    <rPh sb="95" eb="96">
      <t>ダイ</t>
    </rPh>
    <rPh sb="97" eb="98">
      <t>カイ</t>
    </rPh>
    <rPh sb="98" eb="100">
      <t>キョウカ</t>
    </rPh>
    <rPh sb="100" eb="101">
      <t>トウ</t>
    </rPh>
    <rPh sb="101" eb="104">
      <t>ケンシュウカイ</t>
    </rPh>
    <rPh sb="105" eb="107">
      <t>カキ</t>
    </rPh>
    <rPh sb="107" eb="109">
      <t>ジツギ</t>
    </rPh>
    <rPh sb="109" eb="110">
      <t>ケン</t>
    </rPh>
    <phoneticPr fontId="1"/>
  </si>
  <si>
    <t>金</t>
    <rPh sb="0" eb="1">
      <t>キン</t>
    </rPh>
    <phoneticPr fontId="1"/>
  </si>
  <si>
    <t>土</t>
    <rPh sb="0" eb="1">
      <t>ド</t>
    </rPh>
    <phoneticPr fontId="1"/>
  </si>
  <si>
    <t>ＰＴＡプール開放</t>
    <rPh sb="6" eb="8">
      <t>カイホウ</t>
    </rPh>
    <phoneticPr fontId="1"/>
  </si>
  <si>
    <t>１３：００～
１５：００</t>
    <phoneticPr fontId="1"/>
  </si>
  <si>
    <t>別途計画</t>
    <rPh sb="0" eb="2">
      <t>ベット</t>
    </rPh>
    <rPh sb="2" eb="4">
      <t>ケイカク</t>
    </rPh>
    <phoneticPr fontId="1"/>
  </si>
  <si>
    <t>町内水泳記録会（予備日）</t>
    <rPh sb="0" eb="2">
      <t>チョウナイ</t>
    </rPh>
    <rPh sb="2" eb="4">
      <t>スイエイ</t>
    </rPh>
    <rPh sb="4" eb="7">
      <t>キロクカイ</t>
    </rPh>
    <rPh sb="8" eb="11">
      <t>ヨビビ</t>
    </rPh>
    <phoneticPr fontId="1"/>
  </si>
  <si>
    <r>
      <t xml:space="preserve">夏季休業日　　　　　  
</t>
    </r>
    <r>
      <rPr>
        <b/>
        <sz val="28"/>
        <color theme="1"/>
        <rFont val="ＭＳ Ｐゴシック"/>
        <family val="3"/>
        <charset val="128"/>
        <scheme val="minor"/>
      </rPr>
      <t>町内水泳記録会練習(8:30～10:30)（４～６年生）
学習会(8:30～10:30)(１～6年)</t>
    </r>
    <r>
      <rPr>
        <sz val="28"/>
        <color theme="1"/>
        <rFont val="ＭＳ Ｐゴシック"/>
        <family val="3"/>
        <charset val="128"/>
        <scheme val="minor"/>
      </rPr>
      <t xml:space="preserve">
校内研修⑨(13:30～14:30)
職員会議(15:00～16:30)</t>
    </r>
    <rPh sb="0" eb="2">
      <t>カキ</t>
    </rPh>
    <rPh sb="2" eb="5">
      <t>キュウギョウビ</t>
    </rPh>
    <rPh sb="13" eb="15">
      <t>チョウナイ</t>
    </rPh>
    <rPh sb="15" eb="17">
      <t>スイエイ</t>
    </rPh>
    <rPh sb="17" eb="20">
      <t>キロクカイ</t>
    </rPh>
    <rPh sb="20" eb="22">
      <t>レンシュウ</t>
    </rPh>
    <rPh sb="38" eb="40">
      <t>ネンセイ</t>
    </rPh>
    <rPh sb="42" eb="45">
      <t>ガクシュウカイ</t>
    </rPh>
    <rPh sb="61" eb="62">
      <t>ネン</t>
    </rPh>
    <rPh sb="64" eb="66">
      <t>コウナイ</t>
    </rPh>
    <rPh sb="66" eb="68">
      <t>ケンシュウ</t>
    </rPh>
    <rPh sb="83" eb="85">
      <t>ショクイン</t>
    </rPh>
    <rPh sb="85" eb="87">
      <t>カイギ</t>
    </rPh>
    <phoneticPr fontId="1"/>
  </si>
  <si>
    <t>学習会(１～6年)(8:30～10:30)
郡市水泳記録会練習(8:30～10:30)（５・６年）</t>
    <rPh sb="0" eb="3">
      <t>ガクシュウカイ</t>
    </rPh>
    <rPh sb="7" eb="8">
      <t>ネン</t>
    </rPh>
    <rPh sb="22" eb="24">
      <t>グンシ</t>
    </rPh>
    <rPh sb="24" eb="26">
      <t>スイエイ</t>
    </rPh>
    <rPh sb="26" eb="29">
      <t>キロクカイ</t>
    </rPh>
    <rPh sb="29" eb="31">
      <t>レンシュウ</t>
    </rPh>
    <rPh sb="47" eb="48">
      <t>ネン</t>
    </rPh>
    <phoneticPr fontId="1"/>
  </si>
  <si>
    <t>納金日
保育体験()
職員作業(職員室書棚)</t>
    <rPh sb="0" eb="3">
      <t>ノウキンビ</t>
    </rPh>
    <rPh sb="4" eb="6">
      <t>ホイク</t>
    </rPh>
    <rPh sb="6" eb="8">
      <t>タイケン</t>
    </rPh>
    <rPh sb="11" eb="13">
      <t>ショクイン</t>
    </rPh>
    <rPh sb="13" eb="15">
      <t>サギョウ</t>
    </rPh>
    <rPh sb="16" eb="19">
      <t>ショクインシツ</t>
    </rPh>
    <rPh sb="19" eb="21">
      <t>ショダナ</t>
    </rPh>
    <phoneticPr fontId="1"/>
  </si>
  <si>
    <r>
      <t>学習会(5・6年)(8:30～10:45)　</t>
    </r>
    <r>
      <rPr>
        <b/>
        <sz val="20"/>
        <color theme="1"/>
        <rFont val="ＭＳ Ｐゴシック"/>
        <family val="3"/>
        <charset val="128"/>
        <scheme val="minor"/>
      </rPr>
      <t>看護福祉大ボランティア</t>
    </r>
    <rPh sb="0" eb="3">
      <t>ガクシュウカイ</t>
    </rPh>
    <rPh sb="7" eb="8">
      <t>ネン</t>
    </rPh>
    <rPh sb="22" eb="24">
      <t>カンゴ</t>
    </rPh>
    <rPh sb="24" eb="26">
      <t>フクシ</t>
    </rPh>
    <rPh sb="26" eb="27">
      <t>ダイ</t>
    </rPh>
    <phoneticPr fontId="1"/>
  </si>
  <si>
    <t>職員会議(8:30～)　　　小中合同校内研修⑩(10:00～)　</t>
    <rPh sb="0" eb="2">
      <t>ショクイン</t>
    </rPh>
    <rPh sb="2" eb="4">
      <t>カイギ</t>
    </rPh>
    <rPh sb="14" eb="16">
      <t>ショウチュウ</t>
    </rPh>
    <rPh sb="16" eb="18">
      <t>ゴウドウ</t>
    </rPh>
    <phoneticPr fontId="1"/>
  </si>
  <si>
    <r>
      <t>学習会(5・6年)(8:30～10:45)　</t>
    </r>
    <r>
      <rPr>
        <b/>
        <sz val="20"/>
        <color theme="1"/>
        <rFont val="ＭＳ Ｐゴシック"/>
        <family val="3"/>
        <charset val="128"/>
        <scheme val="minor"/>
      </rPr>
      <t xml:space="preserve">看護福祉大ボランティア
</t>
    </r>
    <r>
      <rPr>
        <sz val="28"/>
        <color theme="1"/>
        <rFont val="ＭＳ Ｐゴシック"/>
        <family val="3"/>
        <charset val="128"/>
        <scheme val="minor"/>
      </rPr>
      <t>第１回指導案検討会</t>
    </r>
    <rPh sb="0" eb="3">
      <t>ガクシュウカイ</t>
    </rPh>
    <rPh sb="7" eb="8">
      <t>ネン</t>
    </rPh>
    <rPh sb="22" eb="24">
      <t>カンゴ</t>
    </rPh>
    <rPh sb="24" eb="26">
      <t>フクシ</t>
    </rPh>
    <rPh sb="26" eb="27">
      <t>ダイ</t>
    </rPh>
    <rPh sb="34" eb="35">
      <t>ダイ</t>
    </rPh>
    <rPh sb="36" eb="37">
      <t>カイ</t>
    </rPh>
    <rPh sb="37" eb="40">
      <t>シドウアン</t>
    </rPh>
    <rPh sb="40" eb="43">
      <t>ケントウカイ</t>
    </rPh>
    <phoneticPr fontId="1"/>
  </si>
  <si>
    <r>
      <t>学習会(１～6年)(8:30～10:30)</t>
    </r>
    <r>
      <rPr>
        <b/>
        <sz val="22"/>
        <color theme="1"/>
        <rFont val="ＭＳ Ｐゴシック"/>
        <family val="3"/>
        <charset val="128"/>
        <scheme val="minor"/>
      </rPr>
      <t>｢中学生リトルティーチャー｣</t>
    </r>
    <r>
      <rPr>
        <b/>
        <sz val="28"/>
        <color theme="1"/>
        <rFont val="ＭＳ Ｐゴシック"/>
        <family val="3"/>
        <charset val="128"/>
        <scheme val="minor"/>
      </rPr>
      <t xml:space="preserve">
水泳教室（1～3年)（8:30～10:30）
郡市水泳記録会練習(8:30～10:30)（５・６年）</t>
    </r>
    <rPh sb="0" eb="3">
      <t>ガクシュウカイ</t>
    </rPh>
    <rPh sb="7" eb="8">
      <t>ネン</t>
    </rPh>
    <rPh sb="22" eb="25">
      <t>チュウガクセイ</t>
    </rPh>
    <rPh sb="36" eb="38">
      <t>スイエイ</t>
    </rPh>
    <rPh sb="38" eb="40">
      <t>キョウシツ</t>
    </rPh>
    <rPh sb="44" eb="45">
      <t>ネン</t>
    </rPh>
    <rPh sb="59" eb="61">
      <t>グンシ</t>
    </rPh>
    <rPh sb="61" eb="63">
      <t>スイエイ</t>
    </rPh>
    <rPh sb="63" eb="66">
      <t>キロクカイ</t>
    </rPh>
    <rPh sb="66" eb="68">
      <t>レンシュウ</t>
    </rPh>
    <rPh sb="84" eb="85">
      <t>ネン</t>
    </rPh>
    <phoneticPr fontId="1"/>
  </si>
  <si>
    <r>
      <t>学習会(１～6年)(8:30～10:30)</t>
    </r>
    <r>
      <rPr>
        <b/>
        <sz val="22"/>
        <color theme="1"/>
        <rFont val="ＭＳ Ｐゴシック"/>
        <family val="3"/>
        <charset val="128"/>
        <scheme val="minor"/>
      </rPr>
      <t>｢中学生リトルティーチャー｣</t>
    </r>
    <r>
      <rPr>
        <b/>
        <sz val="28"/>
        <color theme="1"/>
        <rFont val="ＭＳ Ｐゴシック"/>
        <family val="3"/>
        <charset val="128"/>
        <scheme val="minor"/>
      </rPr>
      <t xml:space="preserve">
水泳教室(１～3年)(8:30～10:30)
郡市水泳記録会練習(8:30～10:30)（５・６年）</t>
    </r>
    <rPh sb="0" eb="3">
      <t>ガクシュウカイ</t>
    </rPh>
    <rPh sb="7" eb="8">
      <t>ネン</t>
    </rPh>
    <rPh sb="22" eb="25">
      <t>チュウガクセイ</t>
    </rPh>
    <rPh sb="36" eb="38">
      <t>スイエイ</t>
    </rPh>
    <rPh sb="38" eb="40">
      <t>キョウシツ</t>
    </rPh>
    <rPh sb="44" eb="45">
      <t>ネン</t>
    </rPh>
    <rPh sb="59" eb="61">
      <t>グンシ</t>
    </rPh>
    <rPh sb="61" eb="63">
      <t>スイエイ</t>
    </rPh>
    <rPh sb="63" eb="66">
      <t>キロクカイ</t>
    </rPh>
    <rPh sb="66" eb="68">
      <t>レンシュウ</t>
    </rPh>
    <rPh sb="84" eb="85">
      <t>ネン</t>
    </rPh>
    <phoneticPr fontId="1"/>
  </si>
  <si>
    <r>
      <rPr>
        <b/>
        <sz val="28"/>
        <color theme="1"/>
        <rFont val="ＭＳ Ｐゴシック"/>
        <family val="3"/>
        <charset val="128"/>
        <scheme val="minor"/>
      </rPr>
      <t>町水泳記録会練習(8:30～10:30)(4～6年)
学習会(8:30～10:30)(1～6年)</t>
    </r>
    <r>
      <rPr>
        <b/>
        <sz val="22"/>
        <color theme="1"/>
        <rFont val="ＭＳ Ｐゴシック"/>
        <family val="3"/>
        <charset val="128"/>
        <scheme val="minor"/>
      </rPr>
      <t>「中学生リトルティチャー」</t>
    </r>
    <r>
      <rPr>
        <sz val="28"/>
        <color theme="1"/>
        <rFont val="ＭＳ Ｐゴシック"/>
        <family val="3"/>
        <charset val="128"/>
        <scheme val="minor"/>
      </rPr>
      <t xml:space="preserve">
町内水泳記録会準備（15:00～）
町童話発表会(9:20～三加和公民館)</t>
    </r>
    <rPh sb="0" eb="1">
      <t>マチ</t>
    </rPh>
    <rPh sb="1" eb="3">
      <t>スイエイ</t>
    </rPh>
    <rPh sb="3" eb="6">
      <t>キロクカイ</t>
    </rPh>
    <rPh sb="6" eb="8">
      <t>レンシュウ</t>
    </rPh>
    <rPh sb="24" eb="25">
      <t>ネン</t>
    </rPh>
    <rPh sb="27" eb="30">
      <t>ガクシュウカイ</t>
    </rPh>
    <rPh sb="46" eb="47">
      <t>ネン</t>
    </rPh>
    <rPh sb="49" eb="52">
      <t>チュウガクセイ</t>
    </rPh>
    <rPh sb="62" eb="64">
      <t>チョウナイ</t>
    </rPh>
    <rPh sb="64" eb="66">
      <t>スイエイ</t>
    </rPh>
    <rPh sb="66" eb="69">
      <t>キロクカイ</t>
    </rPh>
    <rPh sb="69" eb="71">
      <t>ジュンビ</t>
    </rPh>
    <rPh sb="80" eb="81">
      <t>マチ</t>
    </rPh>
    <rPh sb="81" eb="83">
      <t>ドウワ</t>
    </rPh>
    <rPh sb="83" eb="86">
      <t>ハッピョウカイ</t>
    </rPh>
    <rPh sb="92" eb="95">
      <t>ミカワ</t>
    </rPh>
    <rPh sb="95" eb="98">
      <t>コウミンカン</t>
    </rPh>
    <phoneticPr fontId="1"/>
  </si>
  <si>
    <t>×</t>
    <phoneticPr fontId="1"/>
  </si>
  <si>
    <r>
      <t>　　　　</t>
    </r>
    <r>
      <rPr>
        <sz val="72"/>
        <color theme="1"/>
        <rFont val="ＭＳ Ｐゴシック"/>
        <family val="3"/>
        <charset val="128"/>
        <scheme val="minor"/>
      </rPr>
      <t>平成３０年度　夏季休業日　行事予定表</t>
    </r>
    <r>
      <rPr>
        <sz val="60"/>
        <color theme="1"/>
        <rFont val="ＭＳ Ｐゴシック"/>
        <family val="3"/>
        <charset val="128"/>
        <scheme val="minor"/>
      </rPr>
      <t>　　　　　　　　　　　</t>
    </r>
    <r>
      <rPr>
        <sz val="36"/>
        <color theme="1"/>
        <rFont val="ＭＳ Ｐゴシック"/>
        <family val="3"/>
        <charset val="128"/>
        <scheme val="minor"/>
      </rPr>
      <t>６月１９日現在</t>
    </r>
    <r>
      <rPr>
        <sz val="48"/>
        <color theme="1"/>
        <rFont val="ＭＳ Ｐゴシック"/>
        <family val="2"/>
        <charset val="128"/>
        <scheme val="minor"/>
      </rPr>
      <t>　　　　　　　　</t>
    </r>
    <r>
      <rPr>
        <sz val="36"/>
        <color theme="1"/>
        <rFont val="ＭＳ Ｐゴシック"/>
        <family val="3"/>
        <charset val="128"/>
        <scheme val="minor"/>
      </rPr>
      <t>三加和小学校</t>
    </r>
    <rPh sb="4" eb="6">
      <t>ヘイセイ</t>
    </rPh>
    <rPh sb="8" eb="10">
      <t>ネンド</t>
    </rPh>
    <rPh sb="11" eb="13">
      <t>カキ</t>
    </rPh>
    <rPh sb="13" eb="16">
      <t>キュウギョウビ</t>
    </rPh>
    <rPh sb="17" eb="19">
      <t>ギョウジ</t>
    </rPh>
    <rPh sb="19" eb="22">
      <t>ヨテイヒョウ</t>
    </rPh>
    <rPh sb="34" eb="35">
      <t>ガツ</t>
    </rPh>
    <rPh sb="37" eb="38">
      <t>ニチ</t>
    </rPh>
    <rPh sb="38" eb="40">
      <t>ゲンザイ</t>
    </rPh>
    <rPh sb="48" eb="51">
      <t>ミカワ</t>
    </rPh>
    <rPh sb="51" eb="54">
      <t>ショウガッコウ</t>
    </rPh>
    <phoneticPr fontId="1"/>
  </si>
  <si>
    <t>月</t>
    <rPh sb="0" eb="1">
      <t>ゲツ</t>
    </rPh>
    <phoneticPr fontId="1"/>
  </si>
  <si>
    <t>振替休日</t>
    <rPh sb="0" eb="2">
      <t>フリカエ</t>
    </rPh>
    <rPh sb="2" eb="4">
      <t>キュウジツ</t>
    </rPh>
    <phoneticPr fontId="1"/>
  </si>
  <si>
    <t>○</t>
    <phoneticPr fontId="1"/>
  </si>
  <si>
    <t>授業日数　　１８日　　　　　　給食回数　　１８回</t>
    <rPh sb="0" eb="2">
      <t>ジュギョウ</t>
    </rPh>
    <rPh sb="2" eb="4">
      <t>ニッスウ</t>
    </rPh>
    <rPh sb="8" eb="9">
      <t>ニチ</t>
    </rPh>
    <rPh sb="15" eb="17">
      <t>キュウショク</t>
    </rPh>
    <rPh sb="17" eb="19">
      <t>カイスウ</t>
    </rPh>
    <rPh sb="23" eb="24">
      <t>カイ</t>
    </rPh>
    <phoneticPr fontId="1"/>
  </si>
  <si>
    <t>敬老の日</t>
    <rPh sb="0" eb="2">
      <t>ケイロウ</t>
    </rPh>
    <rPh sb="3" eb="4">
      <t>ヒ</t>
    </rPh>
    <phoneticPr fontId="1"/>
  </si>
  <si>
    <t>校内研修⑨</t>
    <rPh sb="0" eb="2">
      <t>コウナイ</t>
    </rPh>
    <rPh sb="1" eb="2">
      <t>ドウコウ</t>
    </rPh>
    <rPh sb="2" eb="4">
      <t>ケンシュウ</t>
    </rPh>
    <phoneticPr fontId="1"/>
  </si>
  <si>
    <t>校内研修⑩</t>
    <rPh sb="0" eb="2">
      <t>コウナイ</t>
    </rPh>
    <rPh sb="1" eb="2">
      <t>ドウコウ</t>
    </rPh>
    <rPh sb="2" eb="4">
      <t>ケンシュウ</t>
    </rPh>
    <phoneticPr fontId="1"/>
  </si>
  <si>
    <t>△</t>
    <phoneticPr fontId="1"/>
  </si>
  <si>
    <t>○</t>
    <phoneticPr fontId="1"/>
  </si>
  <si>
    <t>○</t>
    <phoneticPr fontId="1"/>
  </si>
  <si>
    <t>△</t>
    <phoneticPr fontId="1"/>
  </si>
  <si>
    <t>集団宿泊教室(５年)(行６)</t>
    <rPh sb="0" eb="2">
      <t>シュウダン</t>
    </rPh>
    <rPh sb="2" eb="4">
      <t>シュクハク</t>
    </rPh>
    <rPh sb="4" eb="6">
      <t>キョウシツ</t>
    </rPh>
    <rPh sb="8" eb="9">
      <t>ネン</t>
    </rPh>
    <rPh sb="11" eb="12">
      <t>ギョウ</t>
    </rPh>
    <phoneticPr fontId="1"/>
  </si>
  <si>
    <t>15:10(123)
16:05(456)</t>
    <phoneticPr fontId="1"/>
  </si>
  <si>
    <t>15:10(12)
16:05(3456)</t>
    <phoneticPr fontId="1"/>
  </si>
  <si>
    <t>16:05(123)
17:30(456)</t>
    <phoneticPr fontId="1"/>
  </si>
  <si>
    <t>15:10(123)
16:30(456)</t>
    <phoneticPr fontId="1"/>
  </si>
  <si>
    <t>行</t>
    <rPh sb="0" eb="1">
      <t>ギョウ</t>
    </rPh>
    <phoneticPr fontId="1"/>
  </si>
  <si>
    <t>体</t>
    <rPh sb="0" eb="1">
      <t>タイ</t>
    </rPh>
    <phoneticPr fontId="1"/>
  </si>
  <si>
    <t>14:50(123)
15:45(456)</t>
    <phoneticPr fontId="1"/>
  </si>
  <si>
    <t xml:space="preserve">職員朝会　　読み聞かせ
</t>
    <rPh sb="0" eb="2">
      <t>ショクイン</t>
    </rPh>
    <rPh sb="2" eb="4">
      <t>チョウカイ</t>
    </rPh>
    <rPh sb="6" eb="7">
      <t>ヨ</t>
    </rPh>
    <rPh sb="8" eb="9">
      <t>キ</t>
    </rPh>
    <phoneticPr fontId="1"/>
  </si>
  <si>
    <t xml:space="preserve">職員朝会　　朝読書
</t>
    <rPh sb="0" eb="2">
      <t>ショクイン</t>
    </rPh>
    <rPh sb="2" eb="4">
      <t>チョウカイ</t>
    </rPh>
    <rPh sb="6" eb="7">
      <t>アサ</t>
    </rPh>
    <rPh sb="7" eb="9">
      <t>ドクショ</t>
    </rPh>
    <phoneticPr fontId="1"/>
  </si>
  <si>
    <t>児童集会(生活委員会)
フッ化物洗口(業間)
クラブ活動①　　</t>
    <rPh sb="0" eb="2">
      <t>ジドウ</t>
    </rPh>
    <rPh sb="2" eb="4">
      <t>シュウカイ</t>
    </rPh>
    <rPh sb="5" eb="7">
      <t>セイカツ</t>
    </rPh>
    <rPh sb="7" eb="10">
      <t>イインカイ</t>
    </rPh>
    <rPh sb="26" eb="28">
      <t>カツドウ</t>
    </rPh>
    <phoneticPr fontId="1"/>
  </si>
  <si>
    <t>発表集会(２年)
フッ化物洗口(業間)
クラブ活動②</t>
    <rPh sb="0" eb="2">
      <t>ハッピョウ</t>
    </rPh>
    <rPh sb="2" eb="4">
      <t>シュウカイ</t>
    </rPh>
    <rPh sb="6" eb="7">
      <t>ネン</t>
    </rPh>
    <rPh sb="23" eb="25">
      <t>カツドウ</t>
    </rPh>
    <phoneticPr fontId="1"/>
  </si>
  <si>
    <t>集団宿泊教室(５年)(総４行２)
フッ化物洗口(業間)</t>
    <rPh sb="0" eb="2">
      <t>シュウダン</t>
    </rPh>
    <rPh sb="2" eb="4">
      <t>シュクハク</t>
    </rPh>
    <rPh sb="4" eb="6">
      <t>キョウシツ</t>
    </rPh>
    <rPh sb="8" eb="9">
      <t>ネン</t>
    </rPh>
    <rPh sb="11" eb="12">
      <t>ソウ</t>
    </rPh>
    <rPh sb="13" eb="14">
      <t>ギョウ</t>
    </rPh>
    <phoneticPr fontId="1"/>
  </si>
  <si>
    <t>ＰＴＡ美化作業(神尾地区）（7:00～）</t>
    <phoneticPr fontId="1"/>
  </si>
  <si>
    <t xml:space="preserve">職員朝会　　朝読書
集金日
</t>
    <rPh sb="0" eb="2">
      <t>ショクイン</t>
    </rPh>
    <rPh sb="2" eb="4">
      <t>チョウカイ</t>
    </rPh>
    <rPh sb="6" eb="7">
      <t>アサ</t>
    </rPh>
    <rPh sb="7" eb="9">
      <t>ドクショ</t>
    </rPh>
    <rPh sb="10" eb="12">
      <t>シュウキン</t>
    </rPh>
    <rPh sb="12" eb="13">
      <t>ビ</t>
    </rPh>
    <phoneticPr fontId="1"/>
  </si>
  <si>
    <t>３年生見学旅行(社５)(荒尾･南関方面)
集金日</t>
    <rPh sb="1" eb="3">
      <t>ネンセイ</t>
    </rPh>
    <rPh sb="3" eb="5">
      <t>ケンガク</t>
    </rPh>
    <rPh sb="5" eb="7">
      <t>リョコウ</t>
    </rPh>
    <rPh sb="8" eb="9">
      <t>シャ</t>
    </rPh>
    <rPh sb="12" eb="14">
      <t>アラオ</t>
    </rPh>
    <rPh sb="15" eb="17">
      <t>ナンカン</t>
    </rPh>
    <rPh sb="17" eb="19">
      <t>ホウメン</t>
    </rPh>
    <rPh sb="21" eb="23">
      <t>シュウキン</t>
    </rPh>
    <rPh sb="23" eb="24">
      <t>ビ</t>
    </rPh>
    <phoneticPr fontId="1"/>
  </si>
  <si>
    <t>職</t>
    <rPh sb="0" eb="1">
      <t>ショク</t>
    </rPh>
    <phoneticPr fontId="1"/>
  </si>
  <si>
    <t>４年生見学旅行（総３、社２：１～５H)</t>
    <rPh sb="1" eb="3">
      <t>ネンセイ</t>
    </rPh>
    <rPh sb="3" eb="5">
      <t>ケンガク</t>
    </rPh>
    <rPh sb="5" eb="7">
      <t>リョコウ</t>
    </rPh>
    <rPh sb="8" eb="9">
      <t>ソウ</t>
    </rPh>
    <rPh sb="11" eb="12">
      <t>シャ</t>
    </rPh>
    <phoneticPr fontId="1"/>
  </si>
  <si>
    <t>ク</t>
    <phoneticPr fontId="1"/>
  </si>
  <si>
    <t>合同一日体験（特別支援学級）
職員会議</t>
    <rPh sb="0" eb="2">
      <t>ゴウドウ</t>
    </rPh>
    <rPh sb="2" eb="4">
      <t>イチニチ</t>
    </rPh>
    <rPh sb="4" eb="6">
      <t>タイケン</t>
    </rPh>
    <rPh sb="7" eb="9">
      <t>トクベツ</t>
    </rPh>
    <rPh sb="9" eb="11">
      <t>シエン</t>
    </rPh>
    <rPh sb="11" eb="13">
      <t>ガッキュウ</t>
    </rPh>
    <rPh sb="15" eb="17">
      <t>ショクイン</t>
    </rPh>
    <rPh sb="17" eb="19">
      <t>カイギ</t>
    </rPh>
    <phoneticPr fontId="1"/>
  </si>
  <si>
    <t>児童集会(環境美化委員会)
和水町・玉東町陸上記録会準備(13:30～)</t>
    <rPh sb="0" eb="2">
      <t>ジドウ</t>
    </rPh>
    <rPh sb="2" eb="4">
      <t>シュウカイ</t>
    </rPh>
    <rPh sb="5" eb="7">
      <t>カンキョウ</t>
    </rPh>
    <rPh sb="7" eb="9">
      <t>ビカ</t>
    </rPh>
    <rPh sb="9" eb="12">
      <t>イインカイ</t>
    </rPh>
    <phoneticPr fontId="1"/>
  </si>
  <si>
    <t>　　　　　　　　　　　　　　　　　　　　　　　　　　　
　</t>
    <phoneticPr fontId="1"/>
  </si>
  <si>
    <r>
      <t>９月行事予定表　　　　　　　</t>
    </r>
    <r>
      <rPr>
        <sz val="20"/>
        <color theme="1"/>
        <rFont val="ＭＳ Ｐゴシック"/>
        <family val="3"/>
        <charset val="128"/>
        <scheme val="minor"/>
      </rPr>
      <t>三加和小学校</t>
    </r>
    <rPh sb="1" eb="2">
      <t>ガツ</t>
    </rPh>
    <rPh sb="2" eb="4">
      <t>ギョウジ</t>
    </rPh>
    <rPh sb="4" eb="7">
      <t>ヨテイヒョウ</t>
    </rPh>
    <rPh sb="14" eb="17">
      <t>ミカワ</t>
    </rPh>
    <rPh sb="17" eb="20">
      <t>ショウガッコウ</t>
    </rPh>
    <phoneticPr fontId="1"/>
  </si>
  <si>
    <t>15:10(123)
17:30(456)</t>
    <phoneticPr fontId="1"/>
  </si>
  <si>
    <t xml:space="preserve">和水町・玉東町陸上記録会(456年)
(行３体2)
</t>
    <rPh sb="0" eb="2">
      <t>ナゴミ</t>
    </rPh>
    <rPh sb="2" eb="3">
      <t>マチ</t>
    </rPh>
    <rPh sb="4" eb="6">
      <t>ギョクトウ</t>
    </rPh>
    <rPh sb="6" eb="7">
      <t>マチ</t>
    </rPh>
    <rPh sb="7" eb="9">
      <t>リクジョウ</t>
    </rPh>
    <rPh sb="9" eb="12">
      <t>キロクカイ</t>
    </rPh>
    <rPh sb="16" eb="17">
      <t>ネン</t>
    </rPh>
    <rPh sb="20" eb="21">
      <t>ギョウ</t>
    </rPh>
    <rPh sb="22" eb="23">
      <t>タイ</t>
    </rPh>
    <phoneticPr fontId="1"/>
  </si>
  <si>
    <t>職員朝会　朝読書
給食試食会・講演会(1年生保護者)
和水町・玉東町陸上記録会予備日
納金日</t>
    <rPh sb="0" eb="2">
      <t>ショクイン</t>
    </rPh>
    <rPh sb="2" eb="4">
      <t>チョウカイ</t>
    </rPh>
    <rPh sb="5" eb="6">
      <t>アサ</t>
    </rPh>
    <rPh sb="6" eb="8">
      <t>ドクショ</t>
    </rPh>
    <rPh sb="27" eb="30">
      <t>ナゴミマチ</t>
    </rPh>
    <rPh sb="31" eb="34">
      <t>ギョクトウマチ</t>
    </rPh>
    <rPh sb="34" eb="36">
      <t>リクジョウ</t>
    </rPh>
    <rPh sb="36" eb="39">
      <t>キロクカイ</t>
    </rPh>
    <rPh sb="39" eb="42">
      <t>ヨビビ</t>
    </rPh>
    <rPh sb="43" eb="45">
      <t>ノウキン</t>
    </rPh>
    <rPh sb="45" eb="46">
      <t>ビ</t>
    </rPh>
    <phoneticPr fontId="1"/>
  </si>
  <si>
    <t>小中合同企画会　１４：１～</t>
    <rPh sb="0" eb="2">
      <t>ショウチュウ</t>
    </rPh>
    <rPh sb="2" eb="4">
      <t>ゴウドウ</t>
    </rPh>
    <rPh sb="4" eb="6">
      <t>キカク</t>
    </rPh>
    <rPh sb="6" eb="7">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</si>
</sst>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14"/>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sz val="28"/>
      <color theme="1"/>
      <name val="ＭＳ Ｐゴシック"/>
      <family val="2"/>
      <charset val="128"/>
      <scheme val="minor"/>
    </font>
    <font>
      <sz val="36"/>
      <color theme="1"/>
      <name val="ＭＳ Ｐゴシック"/>
      <family val="2"/>
      <charset val="128"/>
      <scheme val="minor"/>
    </font>
    <font>
      <sz val="14"/>
      <color theme="1"/>
      <name val="ＭＳ Ｐゴシック"/>
      <family val="3"/>
      <charset val="128"/>
      <scheme val="minor"/>
    </font>
    <font>
      <sz val="4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6"/>
      <color theme="1"/>
      <name val="ＭＳ Ｐゴシック"/>
      <family val="3"/>
      <charset val="128"/>
      <scheme val="minor"/>
    </font>
    <font>
      <sz val="18"/>
      <color theme="1"/>
      <name val="ＭＳ Ｐゴシック"/>
      <family val="2"/>
      <charset val="128"/>
      <scheme val="minor"/>
    </font>
    <font>
      <sz val="26"/>
      <color theme="1"/>
      <name val="ＭＳ Ｐゴシック"/>
      <family val="2"/>
      <charset val="128"/>
      <scheme val="minor"/>
    </font>
    <font>
      <sz val="28"/>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36"/>
      <color theme="1"/>
      <name val="ＭＳ Ｐゴシック"/>
      <family val="3"/>
      <charset val="128"/>
      <scheme val="minor"/>
    </font>
    <font>
      <sz val="60"/>
      <color theme="1"/>
      <name val="ＭＳ Ｐゴシック"/>
      <family val="3"/>
      <charset val="128"/>
      <scheme val="minor"/>
    </font>
    <font>
      <sz val="24"/>
      <color theme="1"/>
      <name val="ＭＳ Ｐゴシック"/>
      <family val="3"/>
      <charset val="128"/>
      <scheme val="minor"/>
    </font>
    <font>
      <b/>
      <sz val="28"/>
      <color theme="1"/>
      <name val="ＭＳ Ｐゴシック"/>
      <family val="3"/>
      <charset val="128"/>
      <scheme val="minor"/>
    </font>
    <font>
      <sz val="72"/>
      <color theme="1"/>
      <name val="ＭＳ Ｐゴシック"/>
      <family val="3"/>
      <charset val="128"/>
      <scheme val="minor"/>
    </font>
    <font>
      <b/>
      <sz val="20"/>
      <color theme="1"/>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26"/>
      <color theme="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medium">
        <color indexed="64"/>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14" xfId="0" applyBorder="1">
      <alignment vertical="center"/>
    </xf>
    <xf numFmtId="0" fontId="0" fillId="0" borderId="13" xfId="0" applyBorder="1">
      <alignment vertical="center"/>
    </xf>
    <xf numFmtId="0" fontId="0" fillId="0" borderId="28" xfId="0" applyBorder="1" applyAlignment="1">
      <alignment horizontal="center" vertical="center"/>
    </xf>
    <xf numFmtId="0" fontId="2" fillId="0" borderId="29" xfId="0" applyFont="1" applyBorder="1">
      <alignment vertical="center"/>
    </xf>
    <xf numFmtId="0" fontId="3" fillId="0" borderId="30" xfId="0" applyFont="1" applyBorder="1">
      <alignment vertical="center"/>
    </xf>
    <xf numFmtId="0" fontId="0" fillId="0" borderId="2" xfId="0" applyBorder="1" applyAlignment="1">
      <alignment horizontal="center" vertical="center"/>
    </xf>
    <xf numFmtId="0" fontId="0" fillId="0" borderId="0" xfId="0" applyAlignment="1">
      <alignment horizontal="right" vertical="center"/>
    </xf>
    <xf numFmtId="0" fontId="4" fillId="0" borderId="0" xfId="0" applyFont="1">
      <alignment vertical="center"/>
    </xf>
    <xf numFmtId="0" fontId="0" fillId="0" borderId="26" xfId="0" applyBorder="1" applyAlignment="1">
      <alignment horizontal="center" vertical="center"/>
    </xf>
    <xf numFmtId="0" fontId="0" fillId="0" borderId="27" xfId="0" applyBorder="1" applyAlignment="1">
      <alignment horizontal="center" vertical="center"/>
    </xf>
    <xf numFmtId="0" fontId="2" fillId="0" borderId="27" xfId="0" applyFont="1" applyBorder="1" applyAlignment="1">
      <alignment horizontal="center" vertical="center"/>
    </xf>
    <xf numFmtId="0" fontId="0" fillId="2" borderId="8" xfId="0" applyFill="1" applyBorder="1">
      <alignment vertical="center"/>
    </xf>
    <xf numFmtId="0" fontId="0" fillId="2" borderId="7" xfId="0" applyFill="1" applyBorder="1">
      <alignment vertical="center"/>
    </xf>
    <xf numFmtId="0" fontId="0" fillId="2" borderId="1" xfId="0" applyFill="1" applyBorder="1">
      <alignment vertical="center"/>
    </xf>
    <xf numFmtId="0" fontId="0" fillId="2" borderId="3" xfId="0" applyFill="1" applyBorder="1">
      <alignment vertical="center"/>
    </xf>
    <xf numFmtId="0" fontId="0" fillId="2" borderId="14" xfId="0" applyFill="1" applyBorder="1">
      <alignment vertical="center"/>
    </xf>
    <xf numFmtId="0" fontId="0" fillId="3" borderId="7" xfId="0" applyFill="1" applyBorder="1">
      <alignment vertical="center"/>
    </xf>
    <xf numFmtId="0" fontId="0" fillId="3" borderId="1" xfId="0" applyFill="1" applyBorder="1">
      <alignment vertical="center"/>
    </xf>
    <xf numFmtId="0" fontId="0" fillId="3" borderId="8" xfId="0" applyFill="1" applyBorder="1">
      <alignment vertical="center"/>
    </xf>
    <xf numFmtId="0" fontId="0" fillId="3" borderId="3" xfId="0" applyFill="1" applyBorder="1">
      <alignment vertical="center"/>
    </xf>
    <xf numFmtId="0" fontId="0" fillId="3" borderId="14" xfId="0" applyFill="1" applyBorder="1">
      <alignment vertical="center"/>
    </xf>
    <xf numFmtId="0" fontId="0" fillId="0" borderId="35" xfId="0" applyBorder="1">
      <alignment vertical="center"/>
    </xf>
    <xf numFmtId="0" fontId="0" fillId="0" borderId="9" xfId="0" applyBorder="1">
      <alignment vertical="center"/>
    </xf>
    <xf numFmtId="0" fontId="0" fillId="0" borderId="0" xfId="0" applyBorder="1">
      <alignment vertical="center"/>
    </xf>
    <xf numFmtId="0" fontId="0" fillId="0" borderId="43" xfId="0" applyBorder="1">
      <alignment vertical="center"/>
    </xf>
    <xf numFmtId="0" fontId="0" fillId="0" borderId="53" xfId="0" applyBorder="1">
      <alignment vertical="center"/>
    </xf>
    <xf numFmtId="0" fontId="0" fillId="0" borderId="54" xfId="0" applyBorder="1">
      <alignment vertical="center"/>
    </xf>
    <xf numFmtId="0" fontId="0" fillId="0" borderId="58" xfId="0" applyBorder="1">
      <alignment vertical="center"/>
    </xf>
    <xf numFmtId="0" fontId="0" fillId="0" borderId="10" xfId="0" applyBorder="1">
      <alignment vertical="center"/>
    </xf>
    <xf numFmtId="0" fontId="0" fillId="0" borderId="59" xfId="0" applyBorder="1">
      <alignment vertical="center"/>
    </xf>
    <xf numFmtId="0" fontId="0" fillId="2" borderId="53" xfId="0" applyFill="1" applyBorder="1">
      <alignment vertical="center"/>
    </xf>
    <xf numFmtId="0" fontId="0" fillId="2" borderId="55" xfId="0" applyFill="1" applyBorder="1">
      <alignment vertical="center"/>
    </xf>
    <xf numFmtId="0" fontId="0" fillId="3" borderId="53" xfId="0" applyFill="1" applyBorder="1">
      <alignment vertical="center"/>
    </xf>
    <xf numFmtId="0" fontId="6" fillId="0" borderId="28"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lignment vertical="center"/>
    </xf>
    <xf numFmtId="0" fontId="6" fillId="0" borderId="11" xfId="0" applyFont="1" applyBorder="1">
      <alignmen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11"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1" xfId="0" applyFont="1" applyBorder="1">
      <alignment vertical="center"/>
    </xf>
    <xf numFmtId="0" fontId="12" fillId="0" borderId="42" xfId="0" applyFont="1" applyBorder="1">
      <alignment vertical="center"/>
    </xf>
    <xf numFmtId="0" fontId="4"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1" xfId="0" applyFont="1" applyBorder="1">
      <alignment vertical="center"/>
    </xf>
    <xf numFmtId="0" fontId="9" fillId="0" borderId="42" xfId="0" applyFont="1" applyBorder="1">
      <alignment vertical="center"/>
    </xf>
    <xf numFmtId="0" fontId="14" fillId="0" borderId="0" xfId="0" applyFont="1">
      <alignment vertical="center"/>
    </xf>
    <xf numFmtId="0" fontId="9" fillId="0" borderId="0" xfId="0" applyFont="1">
      <alignment vertical="center"/>
    </xf>
    <xf numFmtId="0" fontId="5" fillId="0" borderId="4" xfId="0" applyFont="1" applyBorder="1">
      <alignment vertical="center"/>
    </xf>
    <xf numFmtId="0" fontId="5" fillId="0" borderId="9" xfId="0" applyFont="1" applyBorder="1">
      <alignment vertical="center"/>
    </xf>
    <xf numFmtId="0" fontId="9" fillId="0" borderId="11" xfId="0" applyFont="1" applyBorder="1">
      <alignment vertical="center"/>
    </xf>
    <xf numFmtId="0" fontId="16" fillId="0" borderId="0" xfId="0" applyFont="1">
      <alignment vertical="center"/>
    </xf>
    <xf numFmtId="0" fontId="9" fillId="3" borderId="1" xfId="0" applyFont="1" applyFill="1" applyBorder="1" applyAlignment="1">
      <alignment horizontal="center" vertical="center"/>
    </xf>
    <xf numFmtId="0" fontId="9" fillId="0" borderId="8" xfId="0" applyFont="1" applyBorder="1">
      <alignment vertical="center"/>
    </xf>
    <xf numFmtId="0" fontId="9" fillId="3" borderId="7" xfId="0" applyFont="1" applyFill="1" applyBorder="1">
      <alignment vertical="center"/>
    </xf>
    <xf numFmtId="0" fontId="9" fillId="3" borderId="1" xfId="0" applyFont="1" applyFill="1" applyBorder="1">
      <alignment vertical="center"/>
    </xf>
    <xf numFmtId="0" fontId="9" fillId="3" borderId="1" xfId="0" applyFont="1" applyFill="1" applyBorder="1" applyAlignment="1">
      <alignment vertical="center" textRotation="255"/>
    </xf>
    <xf numFmtId="0" fontId="9" fillId="3" borderId="8" xfId="0" applyFont="1" applyFill="1" applyBorder="1" applyAlignment="1">
      <alignment vertical="center" wrapText="1"/>
    </xf>
    <xf numFmtId="0" fontId="9" fillId="3" borderId="8" xfId="0" applyFont="1" applyFill="1" applyBorder="1">
      <alignment vertical="center"/>
    </xf>
    <xf numFmtId="0" fontId="9" fillId="3" borderId="3" xfId="0" applyFont="1" applyFill="1" applyBorder="1">
      <alignment vertical="center"/>
    </xf>
    <xf numFmtId="0" fontId="9" fillId="3" borderId="14" xfId="0" applyFont="1" applyFill="1" applyBorder="1">
      <alignment vertical="center"/>
    </xf>
    <xf numFmtId="0" fontId="9" fillId="3" borderId="15" xfId="0" applyFont="1" applyFill="1" applyBorder="1">
      <alignment vertical="center"/>
    </xf>
    <xf numFmtId="0" fontId="9" fillId="3" borderId="15" xfId="0" applyFont="1" applyFill="1" applyBorder="1" applyAlignment="1">
      <alignment vertical="center" wrapText="1"/>
    </xf>
    <xf numFmtId="0" fontId="17" fillId="0" borderId="0" xfId="0" applyFont="1">
      <alignment vertical="center"/>
    </xf>
    <xf numFmtId="0" fontId="4" fillId="3" borderId="13" xfId="0" applyFont="1" applyFill="1" applyBorder="1" applyAlignment="1">
      <alignment horizontal="center" vertical="center"/>
    </xf>
    <xf numFmtId="0" fontId="9" fillId="3" borderId="18" xfId="0" applyFont="1" applyFill="1" applyBorder="1" applyAlignment="1">
      <alignment vertical="center" wrapText="1"/>
    </xf>
    <xf numFmtId="0" fontId="9" fillId="3" borderId="16" xfId="0" applyFont="1" applyFill="1" applyBorder="1">
      <alignment vertical="center"/>
    </xf>
    <xf numFmtId="0" fontId="9" fillId="3" borderId="17" xfId="0" applyFont="1" applyFill="1" applyBorder="1">
      <alignment vertical="center"/>
    </xf>
    <xf numFmtId="0" fontId="9" fillId="3" borderId="17" xfId="0" applyFont="1" applyFill="1" applyBorder="1" applyAlignment="1">
      <alignment vertical="center" textRotation="255"/>
    </xf>
    <xf numFmtId="0" fontId="9" fillId="3" borderId="18" xfId="0" applyFont="1" applyFill="1" applyBorder="1">
      <alignment vertical="center"/>
    </xf>
    <xf numFmtId="0" fontId="9" fillId="3" borderId="3" xfId="0" applyFont="1" applyFill="1" applyBorder="1" applyAlignment="1">
      <alignment horizontal="center" vertical="center" textRotation="255"/>
    </xf>
    <xf numFmtId="20" fontId="9" fillId="3" borderId="14" xfId="0" applyNumberFormat="1" applyFont="1" applyFill="1" applyBorder="1">
      <alignment vertical="center"/>
    </xf>
    <xf numFmtId="0" fontId="9" fillId="3" borderId="3" xfId="0" applyFont="1" applyFill="1" applyBorder="1" applyAlignment="1">
      <alignment vertical="center" textRotation="255"/>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5" fillId="0" borderId="26" xfId="0" applyFont="1" applyBorder="1" applyAlignment="1">
      <alignment horizontal="center" vertical="center"/>
    </xf>
    <xf numFmtId="0" fontId="9" fillId="4" borderId="8" xfId="0" applyFont="1" applyFill="1" applyBorder="1" applyAlignment="1">
      <alignment vertical="center" wrapText="1"/>
    </xf>
    <xf numFmtId="0" fontId="9" fillId="4" borderId="8" xfId="0" applyFont="1" applyFill="1" applyBorder="1">
      <alignment vertical="center"/>
    </xf>
    <xf numFmtId="0" fontId="9" fillId="4" borderId="7" xfId="0" applyFont="1" applyFill="1" applyBorder="1">
      <alignment vertical="center"/>
    </xf>
    <xf numFmtId="0" fontId="9" fillId="4" borderId="1" xfId="0" applyFont="1" applyFill="1" applyBorder="1">
      <alignment vertical="center"/>
    </xf>
    <xf numFmtId="0" fontId="9" fillId="4" borderId="3" xfId="0" applyFont="1" applyFill="1" applyBorder="1">
      <alignment vertical="center"/>
    </xf>
    <xf numFmtId="0" fontId="9" fillId="4" borderId="14" xfId="0" applyFont="1" applyFill="1" applyBorder="1">
      <alignment vertical="center"/>
    </xf>
    <xf numFmtId="0" fontId="9" fillId="4" borderId="15" xfId="0" applyFont="1" applyFill="1" applyBorder="1">
      <alignment vertical="center"/>
    </xf>
    <xf numFmtId="0" fontId="9" fillId="4" borderId="15" xfId="0" applyFont="1" applyFill="1" applyBorder="1" applyAlignment="1">
      <alignment vertical="center" wrapText="1"/>
    </xf>
    <xf numFmtId="0" fontId="9" fillId="3" borderId="3"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vertical="center" textRotation="255"/>
    </xf>
    <xf numFmtId="0" fontId="9" fillId="4" borderId="16" xfId="0" applyFont="1" applyFill="1" applyBorder="1">
      <alignment vertical="center"/>
    </xf>
    <xf numFmtId="0" fontId="9" fillId="4" borderId="17" xfId="0" applyFont="1" applyFill="1" applyBorder="1">
      <alignment vertical="center"/>
    </xf>
    <xf numFmtId="0" fontId="9" fillId="4" borderId="17" xfId="0" applyFont="1" applyFill="1" applyBorder="1" applyAlignment="1">
      <alignment vertical="center" textRotation="255"/>
    </xf>
    <xf numFmtId="0" fontId="9" fillId="4" borderId="19" xfId="0" applyFont="1" applyFill="1" applyBorder="1">
      <alignment vertical="center"/>
    </xf>
    <xf numFmtId="0" fontId="9" fillId="4" borderId="20" xfId="0" applyFont="1" applyFill="1" applyBorder="1">
      <alignment vertical="center"/>
    </xf>
    <xf numFmtId="0" fontId="9" fillId="4" borderId="21" xfId="0" applyFont="1" applyFill="1" applyBorder="1" applyAlignment="1">
      <alignment vertical="center" wrapText="1"/>
    </xf>
    <xf numFmtId="0" fontId="9" fillId="4" borderId="18" xfId="0" applyFont="1" applyFill="1" applyBorder="1">
      <alignment vertical="center"/>
    </xf>
    <xf numFmtId="0" fontId="9" fillId="4" borderId="18" xfId="0" applyFont="1" applyFill="1" applyBorder="1" applyAlignment="1">
      <alignment vertical="center" wrapText="1"/>
    </xf>
    <xf numFmtId="0" fontId="9" fillId="4" borderId="3" xfId="0" applyFont="1" applyFill="1" applyBorder="1" applyAlignment="1">
      <alignment vertical="center" textRotation="255"/>
    </xf>
    <xf numFmtId="0" fontId="9" fillId="3" borderId="1" xfId="0" applyFont="1" applyFill="1" applyBorder="1" applyAlignment="1">
      <alignment horizontal="center" vertical="center" textRotation="255"/>
    </xf>
    <xf numFmtId="0" fontId="9" fillId="3" borderId="17" xfId="0" applyFont="1" applyFill="1" applyBorder="1" applyAlignment="1">
      <alignment horizontal="center" vertical="center"/>
    </xf>
    <xf numFmtId="0" fontId="11" fillId="0" borderId="4" xfId="0" applyFont="1" applyBorder="1">
      <alignment vertical="center"/>
    </xf>
    <xf numFmtId="0" fontId="11" fillId="0" borderId="56" xfId="0" applyFont="1" applyBorder="1">
      <alignment vertical="center"/>
    </xf>
    <xf numFmtId="0" fontId="11" fillId="0" borderId="6" xfId="0" applyFont="1" applyBorder="1">
      <alignment vertical="center"/>
    </xf>
    <xf numFmtId="0" fontId="11" fillId="0" borderId="45" xfId="0" applyFont="1" applyBorder="1">
      <alignment vertical="center"/>
    </xf>
    <xf numFmtId="0" fontId="11" fillId="0" borderId="46" xfId="0" applyFont="1" applyBorder="1">
      <alignment vertical="center"/>
    </xf>
    <xf numFmtId="0" fontId="11" fillId="0" borderId="5" xfId="0" applyFont="1" applyBorder="1">
      <alignment vertical="center"/>
    </xf>
    <xf numFmtId="0" fontId="11" fillId="0" borderId="9" xfId="0" applyFont="1" applyBorder="1">
      <alignment vertical="center"/>
    </xf>
    <xf numFmtId="0" fontId="11" fillId="0" borderId="57" xfId="0" applyFont="1" applyBorder="1">
      <alignment vertical="center"/>
    </xf>
    <xf numFmtId="0" fontId="11" fillId="0" borderId="11" xfId="0" applyFont="1" applyBorder="1">
      <alignment vertical="center"/>
    </xf>
    <xf numFmtId="0" fontId="11" fillId="0" borderId="43" xfId="0" applyFont="1" applyBorder="1">
      <alignment vertical="center"/>
    </xf>
    <xf numFmtId="0" fontId="11" fillId="0" borderId="44" xfId="0" applyFont="1" applyBorder="1">
      <alignment vertical="center"/>
    </xf>
    <xf numFmtId="0" fontId="11" fillId="0" borderId="10" xfId="0" applyFont="1" applyBorder="1">
      <alignment vertical="center"/>
    </xf>
    <xf numFmtId="0" fontId="12" fillId="3" borderId="41" xfId="0" applyFont="1" applyFill="1" applyBorder="1" applyAlignment="1">
      <alignment horizontal="center" vertical="center"/>
    </xf>
    <xf numFmtId="0" fontId="13" fillId="0" borderId="30" xfId="0" applyFont="1" applyBorder="1" applyAlignment="1">
      <alignment horizontal="center" vertical="center"/>
    </xf>
    <xf numFmtId="0" fontId="16" fillId="3" borderId="22" xfId="0" applyFont="1" applyFill="1" applyBorder="1">
      <alignment vertical="center"/>
    </xf>
    <xf numFmtId="0" fontId="16" fillId="3" borderId="13" xfId="0" applyFont="1" applyFill="1" applyBorder="1" applyAlignment="1">
      <alignment horizontal="center" vertical="center"/>
    </xf>
    <xf numFmtId="0" fontId="16" fillId="3" borderId="8" xfId="0" applyFont="1" applyFill="1" applyBorder="1" applyAlignment="1">
      <alignment vertical="center" wrapText="1"/>
    </xf>
    <xf numFmtId="0" fontId="16" fillId="3" borderId="7" xfId="0" applyFont="1" applyFill="1" applyBorder="1">
      <alignment vertical="center"/>
    </xf>
    <xf numFmtId="0" fontId="16" fillId="3" borderId="15" xfId="0" applyFont="1" applyFill="1" applyBorder="1" applyAlignment="1">
      <alignment vertical="center" wrapText="1"/>
    </xf>
    <xf numFmtId="0" fontId="16" fillId="3" borderId="15" xfId="0" applyFont="1" applyFill="1" applyBorder="1">
      <alignment vertical="center"/>
    </xf>
    <xf numFmtId="0" fontId="16" fillId="3" borderId="1" xfId="0" applyFont="1" applyFill="1" applyBorder="1" applyAlignment="1">
      <alignment horizontal="center" vertical="center"/>
    </xf>
    <xf numFmtId="0" fontId="16" fillId="2" borderId="8" xfId="0" applyFont="1" applyFill="1" applyBorder="1" applyAlignment="1">
      <alignment vertical="center" wrapText="1"/>
    </xf>
    <xf numFmtId="0" fontId="16" fillId="2" borderId="7" xfId="0" applyFont="1" applyFill="1" applyBorder="1">
      <alignment vertical="center"/>
    </xf>
    <xf numFmtId="0" fontId="16" fillId="2" borderId="8" xfId="0" applyFont="1" applyFill="1" applyBorder="1">
      <alignment vertical="center"/>
    </xf>
    <xf numFmtId="0" fontId="16" fillId="2" borderId="15" xfId="0" applyFont="1" applyFill="1" applyBorder="1">
      <alignment vertical="center"/>
    </xf>
    <xf numFmtId="0" fontId="16" fillId="2" borderId="15" xfId="0" applyFont="1" applyFill="1" applyBorder="1" applyAlignment="1">
      <alignment vertical="center" wrapText="1"/>
    </xf>
    <xf numFmtId="0" fontId="16" fillId="2" borderId="8" xfId="0" applyFont="1" applyFill="1" applyBorder="1" applyAlignment="1">
      <alignment horizontal="left" vertical="center" wrapText="1"/>
    </xf>
    <xf numFmtId="0" fontId="16" fillId="3" borderId="25" xfId="0" applyFont="1" applyFill="1" applyBorder="1" applyAlignment="1">
      <alignment vertical="center" wrapText="1"/>
    </xf>
    <xf numFmtId="0" fontId="16" fillId="3" borderId="8" xfId="0" applyFont="1" applyFill="1" applyBorder="1" applyAlignment="1">
      <alignment vertical="center"/>
    </xf>
    <xf numFmtId="0" fontId="16" fillId="2" borderId="1" xfId="0" applyFont="1" applyFill="1" applyBorder="1" applyAlignment="1">
      <alignment horizontal="center" vertical="center"/>
    </xf>
    <xf numFmtId="0" fontId="16" fillId="2" borderId="13" xfId="0" applyFont="1" applyFill="1" applyBorder="1" applyAlignment="1">
      <alignment horizontal="center" vertical="center"/>
    </xf>
    <xf numFmtId="0" fontId="16" fillId="3" borderId="55" xfId="0" applyFont="1" applyFill="1" applyBorder="1">
      <alignment vertical="center"/>
    </xf>
    <xf numFmtId="0" fontId="22" fillId="3" borderId="8" xfId="0" applyFont="1" applyFill="1" applyBorder="1" applyAlignment="1">
      <alignment vertical="center" wrapText="1"/>
    </xf>
    <xf numFmtId="0" fontId="9" fillId="4" borderId="17" xfId="0" applyFont="1" applyFill="1" applyBorder="1" applyAlignment="1">
      <alignment horizontal="center" vertical="center"/>
    </xf>
    <xf numFmtId="0" fontId="9" fillId="4" borderId="19" xfId="0" applyFont="1" applyFill="1" applyBorder="1" applyAlignment="1">
      <alignment horizontal="center" vertical="center"/>
    </xf>
    <xf numFmtId="0" fontId="18" fillId="4" borderId="22" xfId="0" applyFont="1" applyFill="1" applyBorder="1" applyAlignment="1">
      <alignment horizontal="center" vertical="center" wrapText="1"/>
    </xf>
    <xf numFmtId="0" fontId="18" fillId="4" borderId="23" xfId="0" applyFont="1" applyFill="1" applyBorder="1" applyAlignment="1">
      <alignment vertical="center" wrapText="1"/>
    </xf>
    <xf numFmtId="0" fontId="18" fillId="3" borderId="12" xfId="0" applyFont="1" applyFill="1" applyBorder="1" applyAlignment="1">
      <alignment horizontal="center" vertical="center" wrapText="1"/>
    </xf>
    <xf numFmtId="0" fontId="18" fillId="3" borderId="24" xfId="0" applyFont="1" applyFill="1" applyBorder="1" applyAlignment="1">
      <alignment vertical="center" wrapText="1"/>
    </xf>
    <xf numFmtId="0" fontId="18" fillId="0" borderId="22" xfId="0" applyFont="1" applyBorder="1" applyAlignment="1">
      <alignment horizontal="center" vertical="center" wrapText="1"/>
    </xf>
    <xf numFmtId="0" fontId="18" fillId="0" borderId="23" xfId="0" applyFont="1" applyBorder="1" applyAlignment="1">
      <alignment vertical="center" wrapText="1"/>
    </xf>
    <xf numFmtId="0" fontId="18" fillId="4" borderId="12" xfId="0" applyFont="1" applyFill="1" applyBorder="1" applyAlignment="1">
      <alignment horizontal="center" vertical="center" wrapText="1"/>
    </xf>
    <xf numFmtId="0" fontId="18" fillId="4" borderId="24" xfId="0" applyFont="1" applyFill="1" applyBorder="1" applyAlignment="1">
      <alignment vertical="center" wrapText="1"/>
    </xf>
    <xf numFmtId="0" fontId="18" fillId="4" borderId="13" xfId="0" applyFont="1" applyFill="1" applyBorder="1" applyAlignment="1">
      <alignment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vertical="center" wrapText="1"/>
    </xf>
    <xf numFmtId="0" fontId="18" fillId="3" borderId="3" xfId="0" applyFont="1" applyFill="1" applyBorder="1" applyAlignment="1">
      <alignment horizontal="center" vertical="center" wrapText="1"/>
    </xf>
    <xf numFmtId="0" fontId="18" fillId="3" borderId="14" xfId="0" applyFont="1" applyFill="1" applyBorder="1" applyAlignment="1">
      <alignment vertical="center" wrapText="1"/>
    </xf>
    <xf numFmtId="0" fontId="18" fillId="4" borderId="3" xfId="0" applyFont="1" applyFill="1" applyBorder="1" applyAlignment="1">
      <alignment horizontal="center" vertical="center" wrapText="1"/>
    </xf>
    <xf numFmtId="0" fontId="18" fillId="4" borderId="1" xfId="0" applyFont="1" applyFill="1" applyBorder="1" applyAlignment="1">
      <alignment vertical="center" wrapText="1"/>
    </xf>
    <xf numFmtId="0" fontId="18" fillId="4" borderId="14" xfId="0" applyFont="1" applyFill="1" applyBorder="1" applyAlignment="1">
      <alignment vertical="center" wrapText="1"/>
    </xf>
    <xf numFmtId="0" fontId="18" fillId="3" borderId="1" xfId="0" applyFont="1" applyFill="1" applyBorder="1" applyAlignment="1">
      <alignment vertical="center" wrapText="1"/>
    </xf>
    <xf numFmtId="0" fontId="18" fillId="0" borderId="7" xfId="0" applyFont="1" applyBorder="1" applyAlignment="1">
      <alignment horizontal="center" vertical="center" wrapText="1"/>
    </xf>
    <xf numFmtId="0" fontId="18" fillId="3" borderId="8" xfId="0" applyFont="1" applyFill="1" applyBorder="1" applyAlignment="1">
      <alignment vertical="center" wrapText="1"/>
    </xf>
    <xf numFmtId="0" fontId="18" fillId="0" borderId="12" xfId="0" applyFont="1" applyBorder="1" applyAlignment="1">
      <alignment horizontal="center" vertical="center" wrapText="1"/>
    </xf>
    <xf numFmtId="0" fontId="18" fillId="3" borderId="22"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8" xfId="0" applyFont="1" applyFill="1" applyBorder="1" applyAlignment="1">
      <alignment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vertical="center" wrapText="1"/>
    </xf>
    <xf numFmtId="0" fontId="18" fillId="2" borderId="22" xfId="0" applyFont="1" applyFill="1" applyBorder="1" applyAlignment="1">
      <alignment horizontal="center" vertical="center" wrapText="1"/>
    </xf>
    <xf numFmtId="0" fontId="18" fillId="3" borderId="20" xfId="0" applyFont="1" applyFill="1" applyBorder="1" applyAlignment="1">
      <alignment vertical="center" wrapText="1"/>
    </xf>
    <xf numFmtId="0" fontId="18" fillId="4" borderId="20" xfId="0" applyFont="1" applyFill="1" applyBorder="1" applyAlignment="1">
      <alignment vertical="center" wrapText="1"/>
    </xf>
    <xf numFmtId="0" fontId="18" fillId="3" borderId="22" xfId="0" applyFont="1" applyFill="1" applyBorder="1" applyAlignment="1">
      <alignment horizontal="center" vertical="center"/>
    </xf>
    <xf numFmtId="0" fontId="18" fillId="3" borderId="23" xfId="0" applyFont="1" applyFill="1" applyBorder="1" applyAlignment="1">
      <alignment vertical="center" wrapText="1"/>
    </xf>
    <xf numFmtId="0" fontId="18" fillId="3" borderId="13" xfId="0" applyFont="1" applyFill="1" applyBorder="1" applyAlignment="1">
      <alignment vertical="center" wrapText="1"/>
    </xf>
    <xf numFmtId="0" fontId="18" fillId="3" borderId="7"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8" xfId="0" applyFont="1" applyFill="1" applyBorder="1" applyAlignment="1">
      <alignment horizontal="left" vertical="center" wrapText="1"/>
    </xf>
    <xf numFmtId="0" fontId="18" fillId="4" borderId="18" xfId="0" applyFont="1" applyFill="1" applyBorder="1" applyAlignment="1">
      <alignment vertical="center" wrapText="1"/>
    </xf>
    <xf numFmtId="0" fontId="18" fillId="4" borderId="17" xfId="0" applyFont="1" applyFill="1" applyBorder="1" applyAlignment="1">
      <alignment vertical="center" wrapText="1"/>
    </xf>
    <xf numFmtId="0" fontId="18" fillId="3" borderId="12" xfId="0" applyFont="1" applyFill="1" applyBorder="1" applyAlignment="1">
      <alignment horizontal="center" vertical="center"/>
    </xf>
    <xf numFmtId="0" fontId="18" fillId="3" borderId="3"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3" xfId="0" applyFont="1" applyFill="1" applyBorder="1" applyAlignment="1">
      <alignment horizontal="center" vertical="center"/>
    </xf>
    <xf numFmtId="0" fontId="9" fillId="0" borderId="3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0" fillId="0" borderId="45" xfId="0" applyBorder="1" applyAlignment="1">
      <alignment horizontal="center" vertical="center"/>
    </xf>
    <xf numFmtId="0" fontId="0" fillId="0" borderId="56" xfId="0"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8" fillId="0" borderId="37" xfId="0" applyFont="1" applyBorder="1" applyAlignment="1">
      <alignment horizontal="left"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31" xfId="0" applyFont="1" applyBorder="1" applyAlignment="1">
      <alignment horizontal="left" vertical="top" wrapText="1"/>
    </xf>
    <xf numFmtId="0" fontId="9" fillId="0" borderId="32" xfId="0" applyFont="1" applyBorder="1" applyAlignment="1">
      <alignment horizontal="left" vertical="top"/>
    </xf>
    <xf numFmtId="0" fontId="9" fillId="0" borderId="33" xfId="0" applyFont="1" applyBorder="1" applyAlignment="1">
      <alignment horizontal="left" vertical="top"/>
    </xf>
    <xf numFmtId="0" fontId="9" fillId="0" borderId="34" xfId="0" applyFont="1" applyBorder="1" applyAlignment="1">
      <alignment horizontal="left" vertical="top"/>
    </xf>
    <xf numFmtId="0" fontId="9" fillId="0" borderId="0" xfId="0" applyFont="1" applyBorder="1" applyAlignment="1">
      <alignment horizontal="left" vertical="top"/>
    </xf>
    <xf numFmtId="0" fontId="9" fillId="0" borderId="35" xfId="0" applyFont="1" applyBorder="1" applyAlignment="1">
      <alignment horizontal="left" vertical="top"/>
    </xf>
    <xf numFmtId="0" fontId="9" fillId="0" borderId="36" xfId="0" applyFont="1" applyBorder="1" applyAlignment="1">
      <alignment horizontal="left" vertical="top"/>
    </xf>
    <xf numFmtId="0" fontId="9" fillId="0" borderId="37" xfId="0" applyFont="1" applyBorder="1" applyAlignment="1">
      <alignment horizontal="left" vertical="top"/>
    </xf>
    <xf numFmtId="0" fontId="9" fillId="0" borderId="38" xfId="0" applyFont="1" applyBorder="1" applyAlignment="1">
      <alignment horizontal="left" vertical="top"/>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3" fillId="0" borderId="29" xfId="0" applyFont="1" applyBorder="1" applyAlignment="1">
      <alignment horizontal="center" vertical="center"/>
    </xf>
    <xf numFmtId="0" fontId="13" fillId="0" borderId="27"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8" fillId="3" borderId="47" xfId="0" applyFont="1" applyFill="1" applyBorder="1" applyAlignment="1">
      <alignment horizontal="center" vertical="center" wrapText="1"/>
    </xf>
    <xf numFmtId="0" fontId="18" fillId="3" borderId="48"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6" fillId="0" borderId="5" xfId="0" applyFont="1" applyBorder="1" applyAlignment="1">
      <alignment horizontal="center" vertical="center"/>
    </xf>
    <xf numFmtId="0" fontId="26" fillId="0" borderId="10" xfId="0" applyFont="1" applyBorder="1" applyAlignment="1">
      <alignment horizontal="center" vertical="center"/>
    </xf>
    <xf numFmtId="0" fontId="0" fillId="0" borderId="39" xfId="0" applyBorder="1" applyAlignment="1">
      <alignment horizontal="center" vertical="center" wrapText="1"/>
    </xf>
    <xf numFmtId="0" fontId="0" fillId="0" borderId="61" xfId="0" applyBorder="1" applyAlignment="1">
      <alignment horizontal="center" vertical="center"/>
    </xf>
    <xf numFmtId="0" fontId="0" fillId="0" borderId="39" xfId="0" applyBorder="1" applyAlignment="1">
      <alignment horizontal="center" vertical="center"/>
    </xf>
    <xf numFmtId="0" fontId="0" fillId="0" borderId="39" xfId="0" applyBorder="1" applyAlignment="1">
      <alignment horizontal="left" vertical="center" wrapText="1"/>
    </xf>
    <xf numFmtId="0" fontId="0" fillId="0" borderId="61" xfId="0" applyBorder="1" applyAlignment="1">
      <alignment horizontal="left" vertical="center"/>
    </xf>
    <xf numFmtId="0" fontId="18" fillId="3" borderId="50"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21" fillId="0" borderId="52" xfId="0" applyFont="1" applyBorder="1" applyAlignment="1">
      <alignment horizontal="left" vertical="center"/>
    </xf>
    <xf numFmtId="0" fontId="21" fillId="0" borderId="0" xfId="0" applyFont="1" applyBorder="1" applyAlignment="1">
      <alignment horizontal="left" vertical="center"/>
    </xf>
    <xf numFmtId="0" fontId="27" fillId="0" borderId="52" xfId="0" applyFont="1" applyBorder="1" applyAlignment="1">
      <alignment horizontal="left" vertical="center"/>
    </xf>
    <xf numFmtId="0" fontId="27"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abSelected="1" view="pageBreakPreview" zoomScale="70" zoomScaleNormal="60" zoomScaleSheetLayoutView="70" workbookViewId="0">
      <pane ySplit="2" topLeftCell="A3" activePane="bottomLeft" state="frozen"/>
      <selection pane="bottomLeft" activeCell="P7" sqref="P7"/>
    </sheetView>
  </sheetViews>
  <sheetFormatPr defaultRowHeight="13.5" x14ac:dyDescent="0.15"/>
  <cols>
    <col min="1" max="5" width="4.625" customWidth="1"/>
    <col min="6" max="6" width="48.5" customWidth="1"/>
    <col min="7" max="14" width="4.5" customWidth="1"/>
    <col min="15" max="15" width="16.125" customWidth="1"/>
    <col min="16" max="16" width="66.125" customWidth="1"/>
    <col min="17" max="17" width="8.875" customWidth="1"/>
    <col min="18" max="38" width="5.25" customWidth="1"/>
    <col min="39" max="39" width="4.375" customWidth="1"/>
  </cols>
  <sheetData>
    <row r="1" spans="1:39" ht="55.5" customHeight="1" thickBot="1" x14ac:dyDescent="0.2">
      <c r="B1" s="73" t="e">
        <f>#REF!</f>
        <v>#REF!</v>
      </c>
      <c r="G1" s="193" t="s">
        <v>168</v>
      </c>
      <c r="H1" s="193"/>
      <c r="I1" s="193"/>
      <c r="J1" s="193"/>
      <c r="K1" s="193"/>
      <c r="L1" s="193"/>
      <c r="M1" s="193"/>
      <c r="N1" s="193"/>
      <c r="O1" s="193"/>
      <c r="P1" s="193"/>
      <c r="Q1" s="11" t="s">
        <v>69</v>
      </c>
      <c r="R1" s="191">
        <v>1</v>
      </c>
      <c r="S1" s="189"/>
      <c r="T1" s="192"/>
      <c r="U1" s="188">
        <v>2</v>
      </c>
      <c r="V1" s="189"/>
      <c r="W1" s="190"/>
      <c r="X1" s="191">
        <v>3</v>
      </c>
      <c r="Y1" s="189"/>
      <c r="Z1" s="192"/>
      <c r="AA1" s="188">
        <v>4</v>
      </c>
      <c r="AB1" s="189"/>
      <c r="AC1" s="189"/>
      <c r="AD1" s="190"/>
      <c r="AE1" s="191">
        <v>5</v>
      </c>
      <c r="AF1" s="189"/>
      <c r="AG1" s="189"/>
      <c r="AH1" s="192"/>
      <c r="AI1" s="188">
        <v>6</v>
      </c>
      <c r="AJ1" s="189"/>
      <c r="AK1" s="189"/>
      <c r="AL1" s="192"/>
    </row>
    <row r="2" spans="1:39" ht="18.75" customHeight="1" thickBot="1" x14ac:dyDescent="0.2">
      <c r="A2" s="13" t="s">
        <v>1</v>
      </c>
      <c r="B2" s="14" t="s">
        <v>2</v>
      </c>
      <c r="C2" s="14" t="s">
        <v>8</v>
      </c>
      <c r="D2" s="15" t="s">
        <v>7</v>
      </c>
      <c r="E2" s="15" t="s">
        <v>3</v>
      </c>
      <c r="F2" s="7" t="s">
        <v>9</v>
      </c>
      <c r="G2" s="13">
        <v>1</v>
      </c>
      <c r="H2" s="14">
        <v>2</v>
      </c>
      <c r="I2" s="14">
        <v>3</v>
      </c>
      <c r="J2" s="14">
        <v>4</v>
      </c>
      <c r="K2" s="14">
        <v>5</v>
      </c>
      <c r="L2" s="7">
        <v>6</v>
      </c>
      <c r="M2" s="8" t="s">
        <v>4</v>
      </c>
      <c r="N2" s="9" t="s">
        <v>5</v>
      </c>
      <c r="O2" s="10" t="s">
        <v>12</v>
      </c>
      <c r="P2" s="10" t="s">
        <v>10</v>
      </c>
      <c r="R2" s="3" t="s">
        <v>49</v>
      </c>
      <c r="S2" s="30" t="s">
        <v>51</v>
      </c>
      <c r="T2" s="4" t="s">
        <v>50</v>
      </c>
      <c r="U2" s="2" t="s">
        <v>49</v>
      </c>
      <c r="V2" s="30" t="s">
        <v>51</v>
      </c>
      <c r="W2" s="5" t="s">
        <v>50</v>
      </c>
      <c r="X2" s="3" t="s">
        <v>49</v>
      </c>
      <c r="Y2" s="30" t="s">
        <v>51</v>
      </c>
      <c r="Z2" s="4" t="s">
        <v>50</v>
      </c>
      <c r="AA2" s="2" t="s">
        <v>49</v>
      </c>
      <c r="AB2" s="1" t="s">
        <v>51</v>
      </c>
      <c r="AC2" s="30" t="s">
        <v>52</v>
      </c>
      <c r="AD2" s="5" t="s">
        <v>50</v>
      </c>
      <c r="AE2" s="3" t="s">
        <v>49</v>
      </c>
      <c r="AF2" s="1" t="s">
        <v>51</v>
      </c>
      <c r="AG2" s="30" t="s">
        <v>52</v>
      </c>
      <c r="AH2" s="4" t="s">
        <v>50</v>
      </c>
      <c r="AI2" s="2" t="s">
        <v>49</v>
      </c>
      <c r="AJ2" s="1" t="s">
        <v>51</v>
      </c>
      <c r="AK2" s="30" t="s">
        <v>52</v>
      </c>
      <c r="AL2" s="4" t="s">
        <v>50</v>
      </c>
    </row>
    <row r="3" spans="1:39" ht="30.75" customHeight="1" x14ac:dyDescent="0.15">
      <c r="A3" s="88">
        <v>1</v>
      </c>
      <c r="B3" s="95" t="s">
        <v>30</v>
      </c>
      <c r="C3" s="89"/>
      <c r="D3" s="89"/>
      <c r="E3" s="97"/>
      <c r="F3" s="86"/>
      <c r="G3" s="88"/>
      <c r="H3" s="89"/>
      <c r="I3" s="89"/>
      <c r="J3" s="89"/>
      <c r="K3" s="89"/>
      <c r="L3" s="87"/>
      <c r="M3" s="106"/>
      <c r="N3" s="91"/>
      <c r="O3" s="93"/>
      <c r="P3" s="92"/>
      <c r="R3" s="17"/>
      <c r="S3" s="35"/>
      <c r="T3" s="16"/>
      <c r="U3" s="19"/>
      <c r="V3" s="35"/>
      <c r="W3" s="20"/>
      <c r="X3" s="17"/>
      <c r="Y3" s="35"/>
      <c r="Z3" s="16"/>
      <c r="AA3" s="19"/>
      <c r="AB3" s="18"/>
      <c r="AC3" s="35"/>
      <c r="AD3" s="20"/>
      <c r="AE3" s="17"/>
      <c r="AF3" s="18"/>
      <c r="AG3" s="35"/>
      <c r="AH3" s="16"/>
      <c r="AI3" s="19"/>
      <c r="AJ3" s="18"/>
      <c r="AK3" s="35"/>
      <c r="AL3" s="16"/>
      <c r="AM3">
        <v>2</v>
      </c>
    </row>
    <row r="4" spans="1:39" ht="25.5" customHeight="1" x14ac:dyDescent="0.15">
      <c r="A4" s="88">
        <v>2</v>
      </c>
      <c r="B4" s="96" t="s">
        <v>0</v>
      </c>
      <c r="C4" s="89"/>
      <c r="D4" s="89"/>
      <c r="E4" s="97"/>
      <c r="F4" s="86" t="s">
        <v>159</v>
      </c>
      <c r="G4" s="88"/>
      <c r="H4" s="89"/>
      <c r="I4" s="89"/>
      <c r="J4" s="89"/>
      <c r="K4" s="89"/>
      <c r="L4" s="87"/>
      <c r="M4" s="90"/>
      <c r="N4" s="91"/>
      <c r="O4" s="93"/>
      <c r="P4" s="92"/>
      <c r="R4" s="17"/>
      <c r="S4" s="35"/>
      <c r="T4" s="16"/>
      <c r="U4" s="19"/>
      <c r="V4" s="35"/>
      <c r="W4" s="20"/>
      <c r="X4" s="17"/>
      <c r="Y4" s="35"/>
      <c r="Z4" s="16"/>
      <c r="AA4" s="19"/>
      <c r="AB4" s="18"/>
      <c r="AC4" s="35"/>
      <c r="AD4" s="20"/>
      <c r="AE4" s="17"/>
      <c r="AF4" s="18"/>
      <c r="AG4" s="35"/>
      <c r="AH4" s="16"/>
      <c r="AI4" s="19"/>
      <c r="AJ4" s="18"/>
      <c r="AK4" s="35"/>
      <c r="AL4" s="16"/>
      <c r="AM4">
        <v>3</v>
      </c>
    </row>
    <row r="5" spans="1:39" ht="37.5" customHeight="1" x14ac:dyDescent="0.15">
      <c r="A5" s="64">
        <v>3</v>
      </c>
      <c r="B5" s="74" t="s">
        <v>31</v>
      </c>
      <c r="C5" s="62" t="s">
        <v>45</v>
      </c>
      <c r="D5" s="62"/>
      <c r="E5" s="66" t="s">
        <v>75</v>
      </c>
      <c r="F5" s="67" t="s">
        <v>140</v>
      </c>
      <c r="G5" s="64"/>
      <c r="H5" s="65"/>
      <c r="I5" s="65"/>
      <c r="J5" s="65"/>
      <c r="K5" s="65"/>
      <c r="L5" s="68" t="s">
        <v>46</v>
      </c>
      <c r="M5" s="69"/>
      <c r="N5" s="70"/>
      <c r="O5" s="71" t="s">
        <v>114</v>
      </c>
      <c r="P5" s="72"/>
      <c r="R5" s="21"/>
      <c r="S5" s="37"/>
      <c r="T5" s="23"/>
      <c r="U5" s="24"/>
      <c r="V5" s="37"/>
      <c r="W5" s="25"/>
      <c r="X5" s="21"/>
      <c r="Y5" s="37"/>
      <c r="Z5" s="23"/>
      <c r="AA5" s="24"/>
      <c r="AB5" s="22"/>
      <c r="AC5" s="37"/>
      <c r="AD5" s="25"/>
      <c r="AE5" s="21"/>
      <c r="AF5" s="22"/>
      <c r="AG5" s="37"/>
      <c r="AH5" s="23"/>
      <c r="AI5" s="24"/>
      <c r="AJ5" s="22"/>
      <c r="AK5" s="37"/>
      <c r="AL5" s="23"/>
      <c r="AM5">
        <v>4</v>
      </c>
    </row>
    <row r="6" spans="1:39" ht="51.75" customHeight="1" x14ac:dyDescent="0.15">
      <c r="A6" s="64">
        <v>4</v>
      </c>
      <c r="B6" s="62" t="s">
        <v>32</v>
      </c>
      <c r="C6" s="62" t="s">
        <v>45</v>
      </c>
      <c r="D6" s="62" t="s">
        <v>45</v>
      </c>
      <c r="E6" s="66" t="s">
        <v>57</v>
      </c>
      <c r="F6" s="67"/>
      <c r="G6" s="64"/>
      <c r="H6" s="65"/>
      <c r="I6" s="65"/>
      <c r="J6" s="65"/>
      <c r="K6" s="65"/>
      <c r="L6" s="68"/>
      <c r="M6" s="69" t="s">
        <v>85</v>
      </c>
      <c r="N6" s="70"/>
      <c r="O6" s="72" t="s">
        <v>149</v>
      </c>
      <c r="P6" s="72"/>
      <c r="R6" s="21"/>
      <c r="S6" s="37"/>
      <c r="T6" s="23"/>
      <c r="U6" s="24"/>
      <c r="V6" s="37"/>
      <c r="W6" s="25"/>
      <c r="X6" s="21"/>
      <c r="Y6" s="37"/>
      <c r="Z6" s="23"/>
      <c r="AA6" s="24"/>
      <c r="AB6" s="22"/>
      <c r="AC6" s="37"/>
      <c r="AD6" s="25"/>
      <c r="AE6" s="21"/>
      <c r="AF6" s="22"/>
      <c r="AG6" s="37"/>
      <c r="AH6" s="23"/>
      <c r="AI6" s="24"/>
      <c r="AJ6" s="22"/>
      <c r="AK6" s="37"/>
      <c r="AL6" s="23"/>
      <c r="AM6">
        <v>5</v>
      </c>
    </row>
    <row r="7" spans="1:39" ht="57.75" customHeight="1" x14ac:dyDescent="0.15">
      <c r="A7" s="64">
        <v>5</v>
      </c>
      <c r="B7" s="74" t="s">
        <v>24</v>
      </c>
      <c r="C7" s="62" t="s">
        <v>45</v>
      </c>
      <c r="D7" s="62"/>
      <c r="E7" s="66" t="s">
        <v>74</v>
      </c>
      <c r="F7" s="67" t="s">
        <v>156</v>
      </c>
      <c r="G7" s="64"/>
      <c r="H7" s="65"/>
      <c r="I7" s="65"/>
      <c r="J7" s="65"/>
      <c r="K7" s="65"/>
      <c r="L7" s="68" t="s">
        <v>84</v>
      </c>
      <c r="M7" s="80"/>
      <c r="N7" s="70" t="s">
        <v>45</v>
      </c>
      <c r="O7" s="72" t="s">
        <v>153</v>
      </c>
      <c r="P7" s="71"/>
      <c r="R7" s="21"/>
      <c r="S7" s="37"/>
      <c r="T7" s="23"/>
      <c r="U7" s="24"/>
      <c r="V7" s="37"/>
      <c r="W7" s="25"/>
      <c r="X7" s="21"/>
      <c r="Y7" s="37"/>
      <c r="Z7" s="23"/>
      <c r="AA7" s="24"/>
      <c r="AB7" s="22"/>
      <c r="AC7" s="37">
        <v>1</v>
      </c>
      <c r="AD7" s="25"/>
      <c r="AE7" s="21"/>
      <c r="AF7" s="22"/>
      <c r="AG7" s="37">
        <v>1</v>
      </c>
      <c r="AH7" s="23"/>
      <c r="AI7" s="24"/>
      <c r="AJ7" s="22"/>
      <c r="AK7" s="37">
        <v>1</v>
      </c>
      <c r="AL7" s="23"/>
      <c r="AM7">
        <v>6</v>
      </c>
    </row>
    <row r="8" spans="1:39" ht="99.75" customHeight="1" x14ac:dyDescent="0.15">
      <c r="A8" s="64">
        <v>6</v>
      </c>
      <c r="B8" s="62" t="s">
        <v>26</v>
      </c>
      <c r="C8" s="62" t="s">
        <v>45</v>
      </c>
      <c r="D8" s="62"/>
      <c r="E8" s="66" t="s">
        <v>57</v>
      </c>
      <c r="F8" s="67" t="s">
        <v>155</v>
      </c>
      <c r="G8" s="64"/>
      <c r="H8" s="65"/>
      <c r="I8" s="65"/>
      <c r="J8" s="65"/>
      <c r="K8" s="65"/>
      <c r="L8" s="68"/>
      <c r="M8" s="69" t="s">
        <v>45</v>
      </c>
      <c r="N8" s="81"/>
      <c r="O8" s="72" t="s">
        <v>169</v>
      </c>
      <c r="P8" s="72"/>
      <c r="R8" s="3"/>
      <c r="S8" s="30"/>
      <c r="T8" s="4"/>
      <c r="U8" s="2"/>
      <c r="V8" s="30"/>
      <c r="W8" s="5"/>
      <c r="X8" s="3"/>
      <c r="Y8" s="30"/>
      <c r="Z8" s="4"/>
      <c r="AA8" s="2"/>
      <c r="AB8" s="1"/>
      <c r="AC8" s="30"/>
      <c r="AD8" s="5"/>
      <c r="AE8" s="3"/>
      <c r="AF8" s="1"/>
      <c r="AG8" s="30"/>
      <c r="AH8" s="4"/>
      <c r="AI8" s="2"/>
      <c r="AJ8" s="1"/>
      <c r="AK8" s="30"/>
      <c r="AL8" s="4"/>
      <c r="AM8">
        <v>7</v>
      </c>
    </row>
    <row r="9" spans="1:39" ht="57.75" customHeight="1" x14ac:dyDescent="0.15">
      <c r="A9" s="64">
        <v>7</v>
      </c>
      <c r="B9" s="74" t="s">
        <v>28</v>
      </c>
      <c r="C9" s="62" t="s">
        <v>45</v>
      </c>
      <c r="D9" s="62"/>
      <c r="E9" s="66" t="s">
        <v>75</v>
      </c>
      <c r="F9" s="67" t="s">
        <v>165</v>
      </c>
      <c r="G9" s="64"/>
      <c r="H9" s="65"/>
      <c r="I9" s="65"/>
      <c r="J9" s="65"/>
      <c r="K9" s="65"/>
      <c r="L9" s="68" t="s">
        <v>162</v>
      </c>
      <c r="M9" s="94"/>
      <c r="N9" s="70"/>
      <c r="O9" s="71" t="s">
        <v>114</v>
      </c>
      <c r="P9" s="71"/>
      <c r="R9" s="3"/>
      <c r="S9" s="30"/>
      <c r="T9" s="4"/>
      <c r="U9" s="2"/>
      <c r="V9" s="30"/>
      <c r="W9" s="5"/>
      <c r="X9" s="3"/>
      <c r="Y9" s="30"/>
      <c r="Z9" s="4"/>
      <c r="AA9" s="2"/>
      <c r="AB9" s="1"/>
      <c r="AC9" s="30"/>
      <c r="AD9" s="5"/>
      <c r="AE9" s="3"/>
      <c r="AF9" s="1"/>
      <c r="AG9" s="30"/>
      <c r="AH9" s="4"/>
      <c r="AI9" s="2"/>
      <c r="AJ9" s="1"/>
      <c r="AK9" s="30"/>
      <c r="AL9" s="4"/>
      <c r="AM9">
        <v>8</v>
      </c>
    </row>
    <row r="10" spans="1:39" ht="30.75" customHeight="1" x14ac:dyDescent="0.15">
      <c r="A10" s="88">
        <v>8</v>
      </c>
      <c r="B10" s="96" t="s">
        <v>30</v>
      </c>
      <c r="C10" s="89"/>
      <c r="D10" s="89"/>
      <c r="E10" s="97"/>
      <c r="F10" s="86"/>
      <c r="G10" s="88"/>
      <c r="H10" s="89"/>
      <c r="I10" s="89"/>
      <c r="J10" s="89"/>
      <c r="K10" s="89"/>
      <c r="L10" s="87"/>
      <c r="M10" s="106"/>
      <c r="N10" s="91"/>
      <c r="O10" s="93"/>
      <c r="P10" s="93"/>
      <c r="R10" s="17"/>
      <c r="S10" s="35"/>
      <c r="T10" s="16"/>
      <c r="U10" s="19"/>
      <c r="V10" s="35"/>
      <c r="W10" s="20"/>
      <c r="X10" s="17"/>
      <c r="Y10" s="35"/>
      <c r="Z10" s="16"/>
      <c r="AA10" s="19"/>
      <c r="AB10" s="18"/>
      <c r="AC10" s="35"/>
      <c r="AD10" s="20"/>
      <c r="AE10" s="17"/>
      <c r="AF10" s="18"/>
      <c r="AG10" s="35"/>
      <c r="AH10" s="16"/>
      <c r="AI10" s="19"/>
      <c r="AJ10" s="18"/>
      <c r="AK10" s="35"/>
      <c r="AL10" s="16"/>
      <c r="AM10">
        <v>9</v>
      </c>
    </row>
    <row r="11" spans="1:39" ht="27.75" customHeight="1" x14ac:dyDescent="0.15">
      <c r="A11" s="88">
        <v>9</v>
      </c>
      <c r="B11" s="95" t="s">
        <v>0</v>
      </c>
      <c r="C11" s="89"/>
      <c r="D11" s="89"/>
      <c r="E11" s="97"/>
      <c r="F11" s="86"/>
      <c r="G11" s="88"/>
      <c r="H11" s="89"/>
      <c r="I11" s="89"/>
      <c r="J11" s="89"/>
      <c r="K11" s="89"/>
      <c r="L11" s="87"/>
      <c r="M11" s="90"/>
      <c r="N11" s="91"/>
      <c r="O11" s="92"/>
      <c r="P11" s="92"/>
      <c r="R11" s="17"/>
      <c r="S11" s="35"/>
      <c r="T11" s="16"/>
      <c r="U11" s="19"/>
      <c r="V11" s="35"/>
      <c r="W11" s="20"/>
      <c r="X11" s="17"/>
      <c r="Y11" s="35"/>
      <c r="Z11" s="16"/>
      <c r="AA11" s="19"/>
      <c r="AB11" s="18"/>
      <c r="AC11" s="35"/>
      <c r="AD11" s="20"/>
      <c r="AE11" s="17"/>
      <c r="AF11" s="18"/>
      <c r="AG11" s="35"/>
      <c r="AH11" s="16"/>
      <c r="AI11" s="19"/>
      <c r="AJ11" s="18"/>
      <c r="AK11" s="35"/>
      <c r="AL11" s="16"/>
      <c r="AM11">
        <v>10</v>
      </c>
    </row>
    <row r="12" spans="1:39" ht="57.75" customHeight="1" x14ac:dyDescent="0.15">
      <c r="A12" s="64">
        <v>10</v>
      </c>
      <c r="B12" s="62" t="s">
        <v>31</v>
      </c>
      <c r="C12" s="62" t="s">
        <v>45</v>
      </c>
      <c r="D12" s="62"/>
      <c r="E12" s="66" t="s">
        <v>75</v>
      </c>
      <c r="F12" s="67" t="s">
        <v>141</v>
      </c>
      <c r="G12" s="64"/>
      <c r="H12" s="65"/>
      <c r="I12" s="65"/>
      <c r="J12" s="65"/>
      <c r="K12" s="65"/>
      <c r="L12" s="68" t="s">
        <v>46</v>
      </c>
      <c r="M12" s="69"/>
      <c r="N12" s="70"/>
      <c r="O12" s="71" t="s">
        <v>114</v>
      </c>
      <c r="P12" s="71"/>
      <c r="R12" s="21"/>
      <c r="S12" s="37"/>
      <c r="T12" s="23"/>
      <c r="U12" s="24"/>
      <c r="V12" s="37"/>
      <c r="W12" s="25"/>
      <c r="X12" s="21"/>
      <c r="Y12" s="37"/>
      <c r="Z12" s="23"/>
      <c r="AA12" s="24"/>
      <c r="AB12" s="22"/>
      <c r="AC12" s="37"/>
      <c r="AD12" s="25"/>
      <c r="AE12" s="21"/>
      <c r="AF12" s="22"/>
      <c r="AG12" s="37"/>
      <c r="AH12" s="23"/>
      <c r="AI12" s="24"/>
      <c r="AJ12" s="22"/>
      <c r="AK12" s="37"/>
      <c r="AL12" s="23"/>
      <c r="AM12">
        <v>11</v>
      </c>
    </row>
    <row r="13" spans="1:39" ht="52.5" customHeight="1" x14ac:dyDescent="0.15">
      <c r="A13" s="64">
        <v>11</v>
      </c>
      <c r="B13" s="74" t="s">
        <v>32</v>
      </c>
      <c r="C13" s="62" t="s">
        <v>45</v>
      </c>
      <c r="D13" s="62" t="s">
        <v>45</v>
      </c>
      <c r="E13" s="66" t="s">
        <v>57</v>
      </c>
      <c r="F13" s="67"/>
      <c r="G13" s="64"/>
      <c r="H13" s="65"/>
      <c r="I13" s="65"/>
      <c r="J13" s="65"/>
      <c r="K13" s="65"/>
      <c r="L13" s="68"/>
      <c r="M13" s="69" t="s">
        <v>45</v>
      </c>
      <c r="N13" s="70"/>
      <c r="O13" s="72" t="s">
        <v>149</v>
      </c>
      <c r="P13" s="71"/>
      <c r="R13" s="21"/>
      <c r="S13" s="37"/>
      <c r="T13" s="23"/>
      <c r="U13" s="24"/>
      <c r="V13" s="37"/>
      <c r="W13" s="25"/>
      <c r="X13" s="21"/>
      <c r="Y13" s="37"/>
      <c r="Z13" s="23"/>
      <c r="AA13" s="24"/>
      <c r="AB13" s="22"/>
      <c r="AC13" s="37"/>
      <c r="AD13" s="25"/>
      <c r="AE13" s="21"/>
      <c r="AF13" s="22"/>
      <c r="AG13" s="37"/>
      <c r="AH13" s="23"/>
      <c r="AI13" s="24"/>
      <c r="AJ13" s="22"/>
      <c r="AK13" s="37"/>
      <c r="AL13" s="23"/>
      <c r="AM13">
        <v>12</v>
      </c>
    </row>
    <row r="14" spans="1:39" ht="54.75" customHeight="1" x14ac:dyDescent="0.15">
      <c r="A14" s="64">
        <v>12</v>
      </c>
      <c r="B14" s="62" t="s">
        <v>24</v>
      </c>
      <c r="C14" s="62" t="s">
        <v>45</v>
      </c>
      <c r="D14" s="62"/>
      <c r="E14" s="66" t="s">
        <v>74</v>
      </c>
      <c r="F14" s="67" t="s">
        <v>157</v>
      </c>
      <c r="G14" s="64"/>
      <c r="H14" s="65"/>
      <c r="I14" s="65"/>
      <c r="J14" s="65"/>
      <c r="K14" s="65"/>
      <c r="L14" s="68" t="s">
        <v>164</v>
      </c>
      <c r="M14" s="82"/>
      <c r="N14" s="70" t="s">
        <v>45</v>
      </c>
      <c r="O14" s="72" t="s">
        <v>153</v>
      </c>
      <c r="P14" s="72"/>
      <c r="R14" s="21"/>
      <c r="S14" s="37"/>
      <c r="T14" s="23"/>
      <c r="U14" s="24"/>
      <c r="V14" s="37"/>
      <c r="W14" s="25"/>
      <c r="X14" s="21"/>
      <c r="Y14" s="37"/>
      <c r="Z14" s="23"/>
      <c r="AA14" s="24"/>
      <c r="AB14" s="22"/>
      <c r="AC14" s="37"/>
      <c r="AD14" s="25"/>
      <c r="AE14" s="21"/>
      <c r="AF14" s="22"/>
      <c r="AG14" s="37"/>
      <c r="AH14" s="23"/>
      <c r="AI14" s="24"/>
      <c r="AJ14" s="22"/>
      <c r="AK14" s="37"/>
      <c r="AL14" s="23"/>
      <c r="AM14">
        <v>13</v>
      </c>
    </row>
    <row r="15" spans="1:39" ht="59.25" customHeight="1" x14ac:dyDescent="0.15">
      <c r="A15" s="64">
        <v>13</v>
      </c>
      <c r="B15" s="74" t="s">
        <v>26</v>
      </c>
      <c r="C15" s="62" t="s">
        <v>143</v>
      </c>
      <c r="D15" s="62"/>
      <c r="E15" s="66" t="s">
        <v>57</v>
      </c>
      <c r="F15" s="67" t="s">
        <v>154</v>
      </c>
      <c r="G15" s="64"/>
      <c r="H15" s="65"/>
      <c r="I15" s="65"/>
      <c r="J15" s="65"/>
      <c r="K15" s="65"/>
      <c r="L15" s="68"/>
      <c r="M15" s="82" t="s">
        <v>45</v>
      </c>
      <c r="N15" s="70"/>
      <c r="O15" s="72" t="s">
        <v>169</v>
      </c>
      <c r="P15" s="72"/>
      <c r="R15" s="3"/>
      <c r="S15" s="30"/>
      <c r="T15" s="4"/>
      <c r="U15" s="2"/>
      <c r="V15" s="30"/>
      <c r="W15" s="5"/>
      <c r="X15" s="3"/>
      <c r="Y15" s="30"/>
      <c r="Z15" s="4"/>
      <c r="AA15" s="2"/>
      <c r="AB15" s="1"/>
      <c r="AC15" s="30"/>
      <c r="AD15" s="5"/>
      <c r="AE15" s="3"/>
      <c r="AF15" s="1"/>
      <c r="AG15" s="30"/>
      <c r="AH15" s="4"/>
      <c r="AI15" s="2"/>
      <c r="AJ15" s="1"/>
      <c r="AK15" s="30"/>
      <c r="AL15" s="4"/>
      <c r="AM15">
        <v>14</v>
      </c>
    </row>
    <row r="16" spans="1:39" ht="72" customHeight="1" x14ac:dyDescent="0.15">
      <c r="A16" s="64">
        <v>14</v>
      </c>
      <c r="B16" s="62" t="s">
        <v>28</v>
      </c>
      <c r="C16" s="62" t="s">
        <v>143</v>
      </c>
      <c r="D16" s="62"/>
      <c r="E16" s="66" t="s">
        <v>57</v>
      </c>
      <c r="F16" s="67" t="s">
        <v>163</v>
      </c>
      <c r="G16" s="64"/>
      <c r="H16" s="65"/>
      <c r="I16" s="65"/>
      <c r="J16" s="65"/>
      <c r="K16" s="65"/>
      <c r="L16" s="68"/>
      <c r="M16" s="94"/>
      <c r="N16" s="70"/>
      <c r="O16" s="72" t="s">
        <v>148</v>
      </c>
      <c r="P16" s="72"/>
      <c r="R16" s="3"/>
      <c r="S16" s="30"/>
      <c r="T16" s="4"/>
      <c r="U16" s="2"/>
      <c r="V16" s="30"/>
      <c r="W16" s="5"/>
      <c r="X16" s="3"/>
      <c r="Y16" s="30"/>
      <c r="Z16" s="4"/>
      <c r="AA16" s="2"/>
      <c r="AB16" s="1"/>
      <c r="AC16" s="30"/>
      <c r="AD16" s="5"/>
      <c r="AE16" s="3"/>
      <c r="AF16" s="1"/>
      <c r="AG16" s="30"/>
      <c r="AH16" s="4"/>
      <c r="AI16" s="2"/>
      <c r="AJ16" s="1"/>
      <c r="AK16" s="30"/>
      <c r="AL16" s="4"/>
      <c r="AM16">
        <v>15</v>
      </c>
    </row>
    <row r="17" spans="1:39" ht="27.75" customHeight="1" x14ac:dyDescent="0.15">
      <c r="A17" s="88">
        <v>15</v>
      </c>
      <c r="B17" s="95" t="s">
        <v>30</v>
      </c>
      <c r="C17" s="89"/>
      <c r="D17" s="89"/>
      <c r="E17" s="97"/>
      <c r="F17" s="86"/>
      <c r="G17" s="88"/>
      <c r="H17" s="89"/>
      <c r="I17" s="89"/>
      <c r="J17" s="89"/>
      <c r="K17" s="89"/>
      <c r="L17" s="87"/>
      <c r="M17" s="106"/>
      <c r="N17" s="91"/>
      <c r="O17" s="93"/>
      <c r="P17" s="93"/>
      <c r="R17" s="17"/>
      <c r="S17" s="35"/>
      <c r="T17" s="16"/>
      <c r="U17" s="19"/>
      <c r="V17" s="35"/>
      <c r="W17" s="20"/>
      <c r="X17" s="17"/>
      <c r="Y17" s="35"/>
      <c r="Z17" s="16"/>
      <c r="AA17" s="19"/>
      <c r="AB17" s="18"/>
      <c r="AC17" s="35"/>
      <c r="AD17" s="20"/>
      <c r="AE17" s="17"/>
      <c r="AF17" s="18"/>
      <c r="AG17" s="35"/>
      <c r="AH17" s="16"/>
      <c r="AI17" s="19"/>
      <c r="AJ17" s="18"/>
      <c r="AK17" s="35"/>
      <c r="AL17" s="16"/>
      <c r="AM17">
        <v>16</v>
      </c>
    </row>
    <row r="18" spans="1:39" ht="27.75" customHeight="1" x14ac:dyDescent="0.15">
      <c r="A18" s="88">
        <v>16</v>
      </c>
      <c r="B18" s="96" t="s">
        <v>0</v>
      </c>
      <c r="C18" s="89"/>
      <c r="D18" s="89"/>
      <c r="E18" s="97"/>
      <c r="F18" s="86"/>
      <c r="G18" s="88"/>
      <c r="H18" s="89"/>
      <c r="I18" s="89"/>
      <c r="J18" s="89"/>
      <c r="K18" s="89"/>
      <c r="L18" s="87"/>
      <c r="M18" s="90"/>
      <c r="N18" s="91"/>
      <c r="O18" s="92"/>
      <c r="P18" s="93"/>
      <c r="R18" s="17"/>
      <c r="S18" s="35"/>
      <c r="T18" s="16"/>
      <c r="U18" s="19"/>
      <c r="V18" s="35"/>
      <c r="W18" s="20"/>
      <c r="X18" s="17"/>
      <c r="Y18" s="35"/>
      <c r="Z18" s="16"/>
      <c r="AA18" s="19"/>
      <c r="AB18" s="18"/>
      <c r="AC18" s="35"/>
      <c r="AD18" s="20"/>
      <c r="AE18" s="17"/>
      <c r="AF18" s="18"/>
      <c r="AG18" s="35"/>
      <c r="AH18" s="16"/>
      <c r="AI18" s="19"/>
      <c r="AJ18" s="18"/>
      <c r="AK18" s="35"/>
      <c r="AL18" s="16"/>
      <c r="AM18">
        <v>17</v>
      </c>
    </row>
    <row r="19" spans="1:39" ht="27.75" customHeight="1" x14ac:dyDescent="0.15">
      <c r="A19" s="88">
        <v>17</v>
      </c>
      <c r="B19" s="95" t="s">
        <v>31</v>
      </c>
      <c r="C19" s="89"/>
      <c r="D19" s="89"/>
      <c r="E19" s="89"/>
      <c r="F19" s="86" t="s">
        <v>139</v>
      </c>
      <c r="G19" s="88"/>
      <c r="H19" s="89"/>
      <c r="I19" s="89"/>
      <c r="J19" s="89"/>
      <c r="K19" s="89"/>
      <c r="L19" s="87"/>
      <c r="M19" s="90"/>
      <c r="N19" s="91"/>
      <c r="O19" s="92"/>
      <c r="P19" s="92"/>
      <c r="R19" s="17"/>
      <c r="S19" s="35"/>
      <c r="T19" s="16"/>
      <c r="U19" s="19"/>
      <c r="V19" s="35"/>
      <c r="W19" s="20"/>
      <c r="X19" s="17"/>
      <c r="Y19" s="35"/>
      <c r="Z19" s="16"/>
      <c r="AA19" s="19"/>
      <c r="AB19" s="18"/>
      <c r="AC19" s="35"/>
      <c r="AD19" s="20"/>
      <c r="AE19" s="17"/>
      <c r="AF19" s="18"/>
      <c r="AG19" s="35"/>
      <c r="AH19" s="16"/>
      <c r="AI19" s="19"/>
      <c r="AJ19" s="18"/>
      <c r="AK19" s="35"/>
      <c r="AL19" s="16"/>
      <c r="AM19">
        <v>18</v>
      </c>
    </row>
    <row r="20" spans="1:39" ht="46.5" customHeight="1" x14ac:dyDescent="0.15">
      <c r="A20" s="64">
        <v>18</v>
      </c>
      <c r="B20" s="62" t="s">
        <v>32</v>
      </c>
      <c r="C20" s="62" t="s">
        <v>145</v>
      </c>
      <c r="D20" s="62" t="s">
        <v>45</v>
      </c>
      <c r="E20" s="66" t="s">
        <v>57</v>
      </c>
      <c r="F20" s="67" t="s">
        <v>146</v>
      </c>
      <c r="G20" s="64"/>
      <c r="H20" s="65"/>
      <c r="I20" s="65"/>
      <c r="J20" s="65"/>
      <c r="K20" s="65"/>
      <c r="L20" s="68"/>
      <c r="M20" s="69" t="s">
        <v>144</v>
      </c>
      <c r="N20" s="70"/>
      <c r="O20" s="72" t="s">
        <v>149</v>
      </c>
      <c r="P20" s="71"/>
      <c r="R20" s="21"/>
      <c r="S20" s="37"/>
      <c r="T20" s="23"/>
      <c r="U20" s="24"/>
      <c r="V20" s="37"/>
      <c r="W20" s="25"/>
      <c r="X20" s="21"/>
      <c r="Y20" s="37"/>
      <c r="Z20" s="23"/>
      <c r="AA20" s="24"/>
      <c r="AB20" s="22"/>
      <c r="AC20" s="37"/>
      <c r="AD20" s="25"/>
      <c r="AE20" s="21">
        <v>6</v>
      </c>
      <c r="AF20" s="22"/>
      <c r="AG20" s="37"/>
      <c r="AH20" s="23"/>
      <c r="AI20" s="24"/>
      <c r="AJ20" s="22"/>
      <c r="AK20" s="37"/>
      <c r="AL20" s="23"/>
      <c r="AM20">
        <v>19</v>
      </c>
    </row>
    <row r="21" spans="1:39" ht="83.25" customHeight="1" x14ac:dyDescent="0.15">
      <c r="A21" s="64">
        <v>19</v>
      </c>
      <c r="B21" s="74" t="s">
        <v>24</v>
      </c>
      <c r="C21" s="62" t="s">
        <v>142</v>
      </c>
      <c r="D21" s="65"/>
      <c r="E21" s="66" t="s">
        <v>74</v>
      </c>
      <c r="F21" s="67" t="s">
        <v>158</v>
      </c>
      <c r="G21" s="64"/>
      <c r="H21" s="65"/>
      <c r="I21" s="65"/>
      <c r="J21" s="65"/>
      <c r="K21" s="65"/>
      <c r="L21" s="68"/>
      <c r="M21" s="69"/>
      <c r="N21" s="70" t="s">
        <v>133</v>
      </c>
      <c r="O21" s="72" t="s">
        <v>153</v>
      </c>
      <c r="P21" s="72"/>
      <c r="R21" s="21"/>
      <c r="S21" s="37"/>
      <c r="T21" s="23"/>
      <c r="U21" s="24"/>
      <c r="V21" s="37"/>
      <c r="W21" s="25"/>
      <c r="X21" s="21"/>
      <c r="Y21" s="37"/>
      <c r="Z21" s="23"/>
      <c r="AA21" s="24"/>
      <c r="AB21" s="22"/>
      <c r="AC21" s="37">
        <v>1</v>
      </c>
      <c r="AD21" s="25"/>
      <c r="AE21" s="21">
        <v>2</v>
      </c>
      <c r="AF21" s="22"/>
      <c r="AG21" s="37">
        <v>1</v>
      </c>
      <c r="AH21" s="23"/>
      <c r="AI21" s="24"/>
      <c r="AJ21" s="22"/>
      <c r="AK21" s="37">
        <v>1</v>
      </c>
      <c r="AL21" s="23"/>
      <c r="AM21">
        <v>20</v>
      </c>
    </row>
    <row r="22" spans="1:39" ht="58.5" customHeight="1" x14ac:dyDescent="0.15">
      <c r="A22" s="64">
        <v>20</v>
      </c>
      <c r="B22" s="62" t="s">
        <v>26</v>
      </c>
      <c r="C22" s="62" t="s">
        <v>144</v>
      </c>
      <c r="D22" s="65"/>
      <c r="E22" s="66" t="s">
        <v>57</v>
      </c>
      <c r="F22" s="67" t="s">
        <v>160</v>
      </c>
      <c r="G22" s="64"/>
      <c r="H22" s="65"/>
      <c r="I22" s="65"/>
      <c r="J22" s="65"/>
      <c r="K22" s="65"/>
      <c r="L22" s="68"/>
      <c r="M22" s="69" t="s">
        <v>45</v>
      </c>
      <c r="N22" s="70"/>
      <c r="O22" s="72" t="s">
        <v>169</v>
      </c>
      <c r="P22" s="72"/>
      <c r="R22" s="21"/>
      <c r="S22" s="37"/>
      <c r="T22" s="23"/>
      <c r="U22" s="24"/>
      <c r="V22" s="37"/>
      <c r="W22" s="25"/>
      <c r="X22" s="21"/>
      <c r="Y22" s="37"/>
      <c r="Z22" s="23"/>
      <c r="AA22" s="24"/>
      <c r="AB22" s="22"/>
      <c r="AC22" s="37"/>
      <c r="AD22" s="25"/>
      <c r="AE22" s="21"/>
      <c r="AF22" s="22"/>
      <c r="AG22" s="37"/>
      <c r="AH22" s="23"/>
      <c r="AI22" s="24"/>
      <c r="AJ22" s="22"/>
      <c r="AK22" s="37"/>
      <c r="AL22" s="23"/>
      <c r="AM22">
        <v>21</v>
      </c>
    </row>
    <row r="23" spans="1:39" ht="75.75" customHeight="1" x14ac:dyDescent="0.15">
      <c r="A23" s="64">
        <v>21</v>
      </c>
      <c r="B23" s="74" t="s">
        <v>28</v>
      </c>
      <c r="C23" s="62" t="s">
        <v>87</v>
      </c>
      <c r="D23" s="65"/>
      <c r="E23" s="66" t="s">
        <v>57</v>
      </c>
      <c r="F23" s="67" t="s">
        <v>161</v>
      </c>
      <c r="G23" s="64"/>
      <c r="H23" s="65"/>
      <c r="I23" s="65"/>
      <c r="J23" s="65"/>
      <c r="K23" s="65"/>
      <c r="L23" s="68"/>
      <c r="M23" s="69"/>
      <c r="N23" s="70"/>
      <c r="O23" s="72" t="s">
        <v>148</v>
      </c>
      <c r="P23" s="71"/>
      <c r="R23" s="21"/>
      <c r="S23" s="37"/>
      <c r="T23" s="23"/>
      <c r="U23" s="24"/>
      <c r="V23" s="37"/>
      <c r="W23" s="25"/>
      <c r="X23" s="21"/>
      <c r="Y23" s="37"/>
      <c r="Z23" s="23"/>
      <c r="AA23" s="24"/>
      <c r="AB23" s="22"/>
      <c r="AC23" s="37"/>
      <c r="AD23" s="25"/>
      <c r="AE23" s="21"/>
      <c r="AF23" s="22"/>
      <c r="AG23" s="37"/>
      <c r="AH23" s="23"/>
      <c r="AI23" s="24"/>
      <c r="AJ23" s="22"/>
      <c r="AK23" s="37"/>
      <c r="AL23" s="23"/>
      <c r="AM23">
        <v>22</v>
      </c>
    </row>
    <row r="24" spans="1:39" ht="32.25" customHeight="1" x14ac:dyDescent="0.15">
      <c r="A24" s="88">
        <v>22</v>
      </c>
      <c r="B24" s="96" t="s">
        <v>30</v>
      </c>
      <c r="C24" s="89"/>
      <c r="D24" s="89"/>
      <c r="E24" s="97"/>
      <c r="F24" s="86"/>
      <c r="G24" s="88"/>
      <c r="H24" s="89"/>
      <c r="I24" s="89"/>
      <c r="J24" s="89"/>
      <c r="K24" s="89"/>
      <c r="L24" s="87"/>
      <c r="M24" s="106"/>
      <c r="N24" s="91"/>
      <c r="O24" s="93"/>
      <c r="P24" s="93"/>
      <c r="R24" s="17"/>
      <c r="S24" s="35"/>
      <c r="T24" s="16"/>
      <c r="U24" s="19"/>
      <c r="V24" s="35"/>
      <c r="W24" s="20"/>
      <c r="X24" s="17"/>
      <c r="Y24" s="35"/>
      <c r="Z24" s="16"/>
      <c r="AA24" s="19"/>
      <c r="AB24" s="18"/>
      <c r="AC24" s="35"/>
      <c r="AD24" s="20"/>
      <c r="AE24" s="17"/>
      <c r="AF24" s="18"/>
      <c r="AG24" s="35"/>
      <c r="AH24" s="16"/>
      <c r="AI24" s="19"/>
      <c r="AJ24" s="18"/>
      <c r="AK24" s="35"/>
      <c r="AL24" s="16"/>
      <c r="AM24">
        <v>23</v>
      </c>
    </row>
    <row r="25" spans="1:39" ht="27" customHeight="1" x14ac:dyDescent="0.15">
      <c r="A25" s="88">
        <v>23</v>
      </c>
      <c r="B25" s="95" t="s">
        <v>0</v>
      </c>
      <c r="C25" s="89"/>
      <c r="D25" s="89"/>
      <c r="E25" s="97"/>
      <c r="F25" s="86" t="s">
        <v>83</v>
      </c>
      <c r="G25" s="88"/>
      <c r="H25" s="89"/>
      <c r="I25" s="89"/>
      <c r="J25" s="89"/>
      <c r="K25" s="89"/>
      <c r="L25" s="87"/>
      <c r="M25" s="90"/>
      <c r="N25" s="91"/>
      <c r="O25" s="92"/>
      <c r="P25" s="92"/>
      <c r="R25" s="17"/>
      <c r="S25" s="35"/>
      <c r="T25" s="16"/>
      <c r="U25" s="19"/>
      <c r="V25" s="35"/>
      <c r="W25" s="20"/>
      <c r="X25" s="17"/>
      <c r="Y25" s="35"/>
      <c r="Z25" s="16"/>
      <c r="AA25" s="19"/>
      <c r="AB25" s="18"/>
      <c r="AC25" s="35"/>
      <c r="AD25" s="20"/>
      <c r="AE25" s="17"/>
      <c r="AF25" s="18"/>
      <c r="AG25" s="35"/>
      <c r="AH25" s="16"/>
      <c r="AI25" s="19"/>
      <c r="AJ25" s="18"/>
      <c r="AK25" s="35"/>
      <c r="AL25" s="16"/>
      <c r="AM25">
        <v>24</v>
      </c>
    </row>
    <row r="26" spans="1:39" ht="74.25" customHeight="1" x14ac:dyDescent="0.15">
      <c r="A26" s="88">
        <v>24</v>
      </c>
      <c r="B26" s="96" t="s">
        <v>135</v>
      </c>
      <c r="C26" s="96" t="s">
        <v>137</v>
      </c>
      <c r="D26" s="89"/>
      <c r="E26" s="97"/>
      <c r="F26" s="86" t="s">
        <v>136</v>
      </c>
      <c r="G26" s="88"/>
      <c r="H26" s="89"/>
      <c r="I26" s="89"/>
      <c r="J26" s="89"/>
      <c r="K26" s="89"/>
      <c r="L26" s="87"/>
      <c r="M26" s="90"/>
      <c r="N26" s="91"/>
      <c r="O26" s="92"/>
      <c r="P26" s="92"/>
      <c r="R26" s="17"/>
      <c r="S26" s="35"/>
      <c r="T26" s="16"/>
      <c r="U26" s="19"/>
      <c r="V26" s="35"/>
      <c r="W26" s="20"/>
      <c r="X26" s="17"/>
      <c r="Y26" s="35"/>
      <c r="Z26" s="16"/>
      <c r="AA26" s="19"/>
      <c r="AB26" s="18"/>
      <c r="AC26" s="35"/>
      <c r="AD26" s="20"/>
      <c r="AE26" s="17"/>
      <c r="AF26" s="18"/>
      <c r="AG26" s="35"/>
      <c r="AH26" s="16"/>
      <c r="AI26" s="19"/>
      <c r="AJ26" s="18"/>
      <c r="AK26" s="35"/>
      <c r="AL26" s="16"/>
      <c r="AM26">
        <v>25</v>
      </c>
    </row>
    <row r="27" spans="1:39" ht="103.5" customHeight="1" x14ac:dyDescent="0.15">
      <c r="A27" s="64">
        <v>25</v>
      </c>
      <c r="B27" s="74" t="s">
        <v>32</v>
      </c>
      <c r="C27" s="62" t="s">
        <v>89</v>
      </c>
      <c r="D27" s="65"/>
      <c r="E27" s="107" t="s">
        <v>57</v>
      </c>
      <c r="F27" s="67" t="s">
        <v>172</v>
      </c>
      <c r="G27" s="64"/>
      <c r="H27" s="65"/>
      <c r="I27" s="65"/>
      <c r="J27" s="65"/>
      <c r="K27" s="65"/>
      <c r="L27" s="68"/>
      <c r="M27" s="69" t="s">
        <v>89</v>
      </c>
      <c r="N27" s="70"/>
      <c r="O27" s="72" t="s">
        <v>149</v>
      </c>
      <c r="P27" s="72"/>
      <c r="R27" s="21"/>
      <c r="S27" s="37"/>
      <c r="T27" s="23"/>
      <c r="U27" s="24"/>
      <c r="V27" s="37"/>
      <c r="W27" s="25"/>
      <c r="X27" s="21"/>
      <c r="Y27" s="37"/>
      <c r="Z27" s="23"/>
      <c r="AA27" s="24"/>
      <c r="AB27" s="22"/>
      <c r="AC27" s="37"/>
      <c r="AD27" s="25"/>
      <c r="AE27" s="21"/>
      <c r="AF27" s="22"/>
      <c r="AG27" s="37"/>
      <c r="AH27" s="23"/>
      <c r="AI27" s="24"/>
      <c r="AJ27" s="22"/>
      <c r="AK27" s="37"/>
      <c r="AL27" s="23"/>
      <c r="AM27">
        <v>26</v>
      </c>
    </row>
    <row r="28" spans="1:39" ht="74.25" customHeight="1" x14ac:dyDescent="0.15">
      <c r="A28" s="64">
        <v>26</v>
      </c>
      <c r="B28" s="62" t="s">
        <v>24</v>
      </c>
      <c r="C28" s="62" t="s">
        <v>89</v>
      </c>
      <c r="D28" s="65"/>
      <c r="E28" s="66" t="s">
        <v>74</v>
      </c>
      <c r="F28" s="67" t="s">
        <v>166</v>
      </c>
      <c r="G28" s="64"/>
      <c r="H28" s="65"/>
      <c r="I28" s="65"/>
      <c r="J28" s="65"/>
      <c r="K28" s="65"/>
      <c r="L28" s="68"/>
      <c r="M28" s="82"/>
      <c r="N28" s="70" t="s">
        <v>45</v>
      </c>
      <c r="O28" s="72" t="s">
        <v>153</v>
      </c>
      <c r="P28" s="67"/>
      <c r="R28" s="21"/>
      <c r="S28" s="37"/>
      <c r="T28" s="23"/>
      <c r="U28" s="24"/>
      <c r="V28" s="37"/>
      <c r="W28" s="25"/>
      <c r="X28" s="21"/>
      <c r="Y28" s="37"/>
      <c r="Z28" s="23"/>
      <c r="AA28" s="24"/>
      <c r="AB28" s="22"/>
      <c r="AC28" s="37"/>
      <c r="AD28" s="25"/>
      <c r="AE28" s="21"/>
      <c r="AF28" s="22"/>
      <c r="AG28" s="37"/>
      <c r="AH28" s="23"/>
      <c r="AI28" s="24"/>
      <c r="AJ28" s="22"/>
      <c r="AK28" s="37"/>
      <c r="AL28" s="23"/>
      <c r="AM28">
        <v>27</v>
      </c>
    </row>
    <row r="29" spans="1:39" ht="70.5" customHeight="1" x14ac:dyDescent="0.15">
      <c r="A29" s="64">
        <v>27</v>
      </c>
      <c r="B29" s="74" t="s">
        <v>26</v>
      </c>
      <c r="C29" s="62" t="s">
        <v>90</v>
      </c>
      <c r="D29" s="65"/>
      <c r="E29" s="66" t="s">
        <v>57</v>
      </c>
      <c r="F29" s="67" t="s">
        <v>170</v>
      </c>
      <c r="G29" s="64" t="s">
        <v>151</v>
      </c>
      <c r="H29" s="65" t="s">
        <v>151</v>
      </c>
      <c r="I29" s="65" t="s">
        <v>151</v>
      </c>
      <c r="J29" s="65" t="s">
        <v>152</v>
      </c>
      <c r="K29" s="65" t="s">
        <v>152</v>
      </c>
      <c r="L29" s="68" t="s">
        <v>92</v>
      </c>
      <c r="M29" s="82" t="s">
        <v>91</v>
      </c>
      <c r="N29" s="70"/>
      <c r="O29" s="72" t="s">
        <v>150</v>
      </c>
      <c r="P29" s="72"/>
      <c r="R29" s="3"/>
      <c r="S29" s="30"/>
      <c r="T29" s="4"/>
      <c r="U29" s="2"/>
      <c r="V29" s="30"/>
      <c r="W29" s="5">
        <v>1</v>
      </c>
      <c r="X29" s="3"/>
      <c r="Y29" s="30"/>
      <c r="Z29" s="4">
        <v>1</v>
      </c>
      <c r="AA29" s="2">
        <v>3</v>
      </c>
      <c r="AB29" s="1"/>
      <c r="AC29" s="30"/>
      <c r="AD29" s="5">
        <v>1</v>
      </c>
      <c r="AE29" s="3">
        <v>3</v>
      </c>
      <c r="AF29" s="1"/>
      <c r="AG29" s="30"/>
      <c r="AH29" s="4">
        <v>1</v>
      </c>
      <c r="AI29" s="2">
        <v>3</v>
      </c>
      <c r="AJ29" s="1"/>
      <c r="AK29" s="30"/>
      <c r="AL29" s="4">
        <v>1</v>
      </c>
      <c r="AM29">
        <v>28</v>
      </c>
    </row>
    <row r="30" spans="1:39" ht="72" customHeight="1" x14ac:dyDescent="0.15">
      <c r="A30" s="64">
        <v>28</v>
      </c>
      <c r="B30" s="62" t="s">
        <v>28</v>
      </c>
      <c r="C30" s="108" t="s">
        <v>72</v>
      </c>
      <c r="D30" s="77"/>
      <c r="E30" s="78" t="s">
        <v>57</v>
      </c>
      <c r="F30" s="75" t="s">
        <v>171</v>
      </c>
      <c r="G30" s="76"/>
      <c r="H30" s="77"/>
      <c r="I30" s="77"/>
      <c r="J30" s="77"/>
      <c r="K30" s="77"/>
      <c r="L30" s="79"/>
      <c r="M30" s="94"/>
      <c r="N30" s="70"/>
      <c r="O30" s="72" t="s">
        <v>147</v>
      </c>
      <c r="P30" s="72"/>
      <c r="R30" s="3"/>
      <c r="S30" s="30"/>
      <c r="T30" s="4"/>
      <c r="U30" s="2"/>
      <c r="V30" s="1"/>
      <c r="W30" s="30"/>
      <c r="X30" s="3"/>
      <c r="Y30" s="30"/>
      <c r="Z30" s="4"/>
      <c r="AA30" s="2"/>
      <c r="AB30" s="1"/>
      <c r="AC30" s="30"/>
      <c r="AD30" s="5"/>
      <c r="AE30" s="3"/>
      <c r="AF30" s="1"/>
      <c r="AG30" s="30"/>
      <c r="AH30" s="4"/>
      <c r="AI30" s="2"/>
      <c r="AJ30" s="1"/>
      <c r="AK30" s="30"/>
      <c r="AL30" s="4"/>
      <c r="AM30">
        <v>29</v>
      </c>
    </row>
    <row r="31" spans="1:39" ht="39.75" customHeight="1" x14ac:dyDescent="0.15">
      <c r="A31" s="88">
        <v>29</v>
      </c>
      <c r="B31" s="96" t="s">
        <v>33</v>
      </c>
      <c r="C31" s="142"/>
      <c r="D31" s="99"/>
      <c r="E31" s="100"/>
      <c r="F31" s="105"/>
      <c r="G31" s="98"/>
      <c r="H31" s="99"/>
      <c r="I31" s="99"/>
      <c r="J31" s="99"/>
      <c r="K31" s="99"/>
      <c r="L31" s="104"/>
      <c r="M31" s="143"/>
      <c r="N31" s="102"/>
      <c r="O31" s="93"/>
      <c r="P31" s="103"/>
      <c r="R31" s="17"/>
      <c r="S31" s="35"/>
      <c r="T31" s="16"/>
      <c r="U31" s="19"/>
      <c r="V31" s="18"/>
      <c r="W31" s="35"/>
      <c r="X31" s="17"/>
      <c r="Y31" s="35"/>
      <c r="Z31" s="16"/>
      <c r="AA31" s="19"/>
      <c r="AB31" s="18"/>
      <c r="AC31" s="35"/>
      <c r="AD31" s="20"/>
      <c r="AE31" s="17"/>
      <c r="AF31" s="18"/>
      <c r="AG31" s="35"/>
      <c r="AH31" s="16"/>
      <c r="AI31" s="19"/>
      <c r="AJ31" s="18"/>
      <c r="AK31" s="18"/>
      <c r="AL31" s="36"/>
    </row>
    <row r="32" spans="1:39" ht="45" customHeight="1" thickBot="1" x14ac:dyDescent="0.2">
      <c r="A32" s="88">
        <v>30</v>
      </c>
      <c r="B32" s="96" t="s">
        <v>1</v>
      </c>
      <c r="C32" s="99"/>
      <c r="D32" s="99"/>
      <c r="E32" s="100"/>
      <c r="F32" s="105"/>
      <c r="G32" s="98"/>
      <c r="H32" s="99"/>
      <c r="I32" s="99"/>
      <c r="J32" s="99"/>
      <c r="K32" s="99"/>
      <c r="L32" s="104"/>
      <c r="M32" s="101"/>
      <c r="N32" s="102"/>
      <c r="O32" s="93"/>
      <c r="P32" s="103"/>
      <c r="R32" s="17"/>
      <c r="S32" s="35"/>
      <c r="T32" s="16"/>
      <c r="U32" s="17"/>
      <c r="V32" s="18"/>
      <c r="W32" s="35"/>
      <c r="X32" s="17"/>
      <c r="Y32" s="35"/>
      <c r="Z32" s="16"/>
      <c r="AA32" s="19"/>
      <c r="AB32" s="18"/>
      <c r="AC32" s="35"/>
      <c r="AD32" s="20"/>
      <c r="AE32" s="17"/>
      <c r="AF32" s="18"/>
      <c r="AG32" s="35"/>
      <c r="AH32" s="16"/>
      <c r="AI32" s="17"/>
      <c r="AJ32" s="18"/>
      <c r="AK32" s="18"/>
      <c r="AL32" s="36"/>
      <c r="AM32">
        <v>30</v>
      </c>
    </row>
    <row r="33" spans="1:39" ht="52.5" customHeight="1" thickBot="1" x14ac:dyDescent="0.2">
      <c r="A33" s="194" t="s">
        <v>138</v>
      </c>
      <c r="B33" s="195"/>
      <c r="C33" s="195"/>
      <c r="D33" s="195"/>
      <c r="E33" s="195"/>
      <c r="F33" s="196"/>
      <c r="G33" s="197" t="s">
        <v>167</v>
      </c>
      <c r="H33" s="198"/>
      <c r="I33" s="198"/>
      <c r="J33" s="198"/>
      <c r="K33" s="198"/>
      <c r="L33" s="198"/>
      <c r="M33" s="198"/>
      <c r="N33" s="198"/>
      <c r="O33" s="198"/>
      <c r="P33" s="199"/>
      <c r="R33" s="27"/>
      <c r="S33" s="33"/>
      <c r="T33" s="26"/>
      <c r="U33" s="31"/>
      <c r="V33" s="34"/>
      <c r="W33" s="28"/>
      <c r="X33" s="27"/>
      <c r="Y33" s="33"/>
      <c r="Z33" s="26"/>
      <c r="AA33" s="27"/>
      <c r="AB33" s="32"/>
      <c r="AC33" s="33"/>
      <c r="AD33" s="28"/>
      <c r="AE33" s="27"/>
      <c r="AF33" s="32"/>
      <c r="AG33" s="29"/>
      <c r="AH33" s="26"/>
      <c r="AI33" s="31"/>
      <c r="AJ33" s="32"/>
      <c r="AK33" s="34"/>
      <c r="AL33" s="26"/>
      <c r="AM33">
        <v>31</v>
      </c>
    </row>
    <row r="34" spans="1:39" ht="52.5" customHeight="1" x14ac:dyDescent="0.15">
      <c r="A34" s="206" t="s">
        <v>13</v>
      </c>
      <c r="B34" s="207"/>
      <c r="C34" s="207"/>
      <c r="D34" s="207"/>
      <c r="E34" s="207"/>
      <c r="F34" s="63" t="s">
        <v>64</v>
      </c>
      <c r="G34" s="200"/>
      <c r="H34" s="201"/>
      <c r="I34" s="201"/>
      <c r="J34" s="201"/>
      <c r="K34" s="201"/>
      <c r="L34" s="201"/>
      <c r="M34" s="201"/>
      <c r="N34" s="201"/>
      <c r="O34" s="201"/>
      <c r="P34" s="202"/>
      <c r="R34" s="109">
        <f t="shared" ref="R34:AL34" si="0">SUM(R3:R33)</f>
        <v>0</v>
      </c>
      <c r="S34" s="110">
        <f t="shared" si="0"/>
        <v>0</v>
      </c>
      <c r="T34" s="111">
        <f t="shared" si="0"/>
        <v>0</v>
      </c>
      <c r="U34" s="112">
        <f t="shared" si="0"/>
        <v>0</v>
      </c>
      <c r="V34" s="110">
        <f t="shared" si="0"/>
        <v>0</v>
      </c>
      <c r="W34" s="113">
        <f t="shared" si="0"/>
        <v>1</v>
      </c>
      <c r="X34" s="109">
        <f t="shared" si="0"/>
        <v>0</v>
      </c>
      <c r="Y34" s="110">
        <f t="shared" si="0"/>
        <v>0</v>
      </c>
      <c r="Z34" s="111">
        <f t="shared" si="0"/>
        <v>1</v>
      </c>
      <c r="AA34" s="112">
        <f t="shared" si="0"/>
        <v>3</v>
      </c>
      <c r="AB34" s="114">
        <f t="shared" si="0"/>
        <v>0</v>
      </c>
      <c r="AC34" s="110">
        <f t="shared" si="0"/>
        <v>2</v>
      </c>
      <c r="AD34" s="113">
        <f t="shared" si="0"/>
        <v>1</v>
      </c>
      <c r="AE34" s="109">
        <f t="shared" si="0"/>
        <v>11</v>
      </c>
      <c r="AF34" s="114">
        <f t="shared" si="0"/>
        <v>0</v>
      </c>
      <c r="AG34" s="110">
        <f t="shared" si="0"/>
        <v>2</v>
      </c>
      <c r="AH34" s="111">
        <f t="shared" si="0"/>
        <v>1</v>
      </c>
      <c r="AI34" s="112">
        <f t="shared" si="0"/>
        <v>3</v>
      </c>
      <c r="AJ34" s="114">
        <f t="shared" si="0"/>
        <v>0</v>
      </c>
      <c r="AK34" s="110">
        <f t="shared" si="0"/>
        <v>2</v>
      </c>
      <c r="AL34" s="111">
        <f t="shared" si="0"/>
        <v>1</v>
      </c>
    </row>
    <row r="35" spans="1:39" ht="52.5" customHeight="1" thickBot="1" x14ac:dyDescent="0.2">
      <c r="A35" s="208" t="s">
        <v>14</v>
      </c>
      <c r="B35" s="209"/>
      <c r="C35" s="209"/>
      <c r="D35" s="209"/>
      <c r="E35" s="209"/>
      <c r="F35" s="60" t="s">
        <v>63</v>
      </c>
      <c r="G35" s="203"/>
      <c r="H35" s="204"/>
      <c r="I35" s="204"/>
      <c r="J35" s="204"/>
      <c r="K35" s="204"/>
      <c r="L35" s="204"/>
      <c r="M35" s="204"/>
      <c r="N35" s="204"/>
      <c r="O35" s="204"/>
      <c r="P35" s="205"/>
      <c r="R35" s="115" t="e">
        <f>R34+#REF!</f>
        <v>#REF!</v>
      </c>
      <c r="S35" s="116" t="e">
        <f>S34+#REF!</f>
        <v>#REF!</v>
      </c>
      <c r="T35" s="117" t="e">
        <f>T34+#REF!</f>
        <v>#REF!</v>
      </c>
      <c r="U35" s="118" t="e">
        <f>U34+#REF!</f>
        <v>#REF!</v>
      </c>
      <c r="V35" s="116" t="e">
        <f>V34+#REF!</f>
        <v>#REF!</v>
      </c>
      <c r="W35" s="119" t="e">
        <f>W34+#REF!</f>
        <v>#REF!</v>
      </c>
      <c r="X35" s="115" t="e">
        <f>X34+#REF!</f>
        <v>#REF!</v>
      </c>
      <c r="Y35" s="116" t="e">
        <f>Y34+#REF!</f>
        <v>#REF!</v>
      </c>
      <c r="Z35" s="117" t="e">
        <f>Z34+#REF!</f>
        <v>#REF!</v>
      </c>
      <c r="AA35" s="118" t="e">
        <f>AA34+#REF!</f>
        <v>#REF!</v>
      </c>
      <c r="AB35" s="120" t="e">
        <f>AB34+#REF!</f>
        <v>#REF!</v>
      </c>
      <c r="AC35" s="116" t="e">
        <f>AC34+#REF!</f>
        <v>#REF!</v>
      </c>
      <c r="AD35" s="119" t="e">
        <f>AD34+#REF!</f>
        <v>#REF!</v>
      </c>
      <c r="AE35" s="115" t="e">
        <f>AE34+#REF!</f>
        <v>#REF!</v>
      </c>
      <c r="AF35" s="120" t="e">
        <f>AF34+#REF!</f>
        <v>#REF!</v>
      </c>
      <c r="AG35" s="116" t="e">
        <f>AG34+#REF!</f>
        <v>#REF!</v>
      </c>
      <c r="AH35" s="117" t="e">
        <f>AH34+#REF!</f>
        <v>#REF!</v>
      </c>
      <c r="AI35" s="118" t="e">
        <f>AI34+#REF!</f>
        <v>#REF!</v>
      </c>
      <c r="AJ35" s="120" t="e">
        <f>AJ34+#REF!</f>
        <v>#REF!</v>
      </c>
      <c r="AK35" s="116" t="e">
        <f>AK34+#REF!</f>
        <v>#REF!</v>
      </c>
      <c r="AL35" s="117" t="e">
        <f>AL34+#REF!</f>
        <v>#REF!</v>
      </c>
    </row>
    <row r="36" spans="1:39" ht="28.5" customHeight="1" thickBot="1" x14ac:dyDescent="0.2">
      <c r="A36" s="185" t="s">
        <v>65</v>
      </c>
      <c r="B36" s="186"/>
      <c r="C36" s="186"/>
      <c r="D36" s="186"/>
      <c r="E36" s="186"/>
      <c r="F36" s="187"/>
      <c r="G36" s="185" t="s">
        <v>53</v>
      </c>
      <c r="H36" s="186"/>
      <c r="I36" s="186"/>
      <c r="J36" s="186"/>
      <c r="K36" s="186"/>
      <c r="L36" s="186"/>
      <c r="M36" s="186"/>
      <c r="N36" s="186"/>
      <c r="O36" s="186"/>
      <c r="P36" s="187"/>
      <c r="R36" s="6" t="s">
        <v>43</v>
      </c>
      <c r="S36" s="6" t="s">
        <v>47</v>
      </c>
      <c r="T36" s="6" t="s">
        <v>44</v>
      </c>
      <c r="U36" s="6" t="s">
        <v>43</v>
      </c>
      <c r="V36" s="6" t="s">
        <v>47</v>
      </c>
      <c r="W36" s="6" t="s">
        <v>44</v>
      </c>
      <c r="X36" s="6" t="s">
        <v>43</v>
      </c>
      <c r="Y36" s="6" t="s">
        <v>47</v>
      </c>
      <c r="Z36" s="6" t="s">
        <v>44</v>
      </c>
      <c r="AA36" s="6" t="s">
        <v>43</v>
      </c>
      <c r="AB36" s="6" t="s">
        <v>47</v>
      </c>
      <c r="AC36" s="6" t="s">
        <v>48</v>
      </c>
      <c r="AD36" s="6" t="s">
        <v>44</v>
      </c>
      <c r="AE36" s="6" t="s">
        <v>43</v>
      </c>
      <c r="AF36" s="6" t="s">
        <v>47</v>
      </c>
      <c r="AG36" s="6" t="s">
        <v>48</v>
      </c>
      <c r="AH36" s="6" t="s">
        <v>44</v>
      </c>
      <c r="AI36" s="6" t="s">
        <v>43</v>
      </c>
      <c r="AJ36" s="6" t="s">
        <v>47</v>
      </c>
      <c r="AK36" s="6" t="s">
        <v>48</v>
      </c>
      <c r="AL36" s="6" t="s">
        <v>44</v>
      </c>
    </row>
  </sheetData>
  <mergeCells count="13">
    <mergeCell ref="AE1:AH1"/>
    <mergeCell ref="AI1:AL1"/>
    <mergeCell ref="A33:F33"/>
    <mergeCell ref="G33:P35"/>
    <mergeCell ref="A34:E34"/>
    <mergeCell ref="A35:E35"/>
    <mergeCell ref="R1:T1"/>
    <mergeCell ref="A36:F36"/>
    <mergeCell ref="G36:P36"/>
    <mergeCell ref="U1:W1"/>
    <mergeCell ref="X1:Z1"/>
    <mergeCell ref="AA1:AD1"/>
    <mergeCell ref="G1:P1"/>
  </mergeCells>
  <phoneticPr fontId="1"/>
  <pageMargins left="0.51181102362204722" right="0.11811023622047245" top="0.15748031496062992" bottom="0.15748031496062992" header="0.31496062992125984" footer="0.31496062992125984"/>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topLeftCell="B1" zoomScale="40" zoomScaleNormal="40" zoomScaleSheetLayoutView="40" workbookViewId="0">
      <pane ySplit="2" topLeftCell="A24" activePane="bottomLeft" state="frozen"/>
      <selection pane="bottomLeft" activeCell="G16" sqref="G16"/>
    </sheetView>
  </sheetViews>
  <sheetFormatPr defaultRowHeight="21" x14ac:dyDescent="0.15"/>
  <cols>
    <col min="1" max="1" width="6.5" style="45" customWidth="1"/>
    <col min="2" max="2" width="5.125" style="57" customWidth="1"/>
    <col min="3" max="3" width="52.875" style="56" customWidth="1"/>
    <col min="4" max="4" width="5.125" style="57" customWidth="1"/>
    <col min="5" max="5" width="52.875" style="56" customWidth="1"/>
    <col min="6" max="6" width="5.125" style="57" customWidth="1"/>
    <col min="7" max="7" width="52.875" style="56" customWidth="1"/>
    <col min="8" max="8" width="5.125" style="57" customWidth="1"/>
    <col min="9" max="9" width="52.875" style="56" customWidth="1"/>
    <col min="10" max="10" width="5.125" style="57" customWidth="1"/>
    <col min="11" max="11" width="52.875" style="56" customWidth="1"/>
    <col min="12" max="12" width="5.125" style="57" customWidth="1"/>
    <col min="13" max="13" width="55" style="56" customWidth="1"/>
    <col min="14" max="14" width="4.375" customWidth="1"/>
  </cols>
  <sheetData>
    <row r="1" spans="1:14" ht="69" customHeight="1" thickBot="1" x14ac:dyDescent="0.2">
      <c r="B1" s="43" t="e">
        <f>#REF!</f>
        <v>#REF!</v>
      </c>
      <c r="E1" s="44" t="s">
        <v>23</v>
      </c>
      <c r="M1" s="61" t="s">
        <v>11</v>
      </c>
    </row>
    <row r="2" spans="1:14" ht="33.75" customHeight="1" thickBot="1" x14ac:dyDescent="0.2">
      <c r="A2" s="46" t="s">
        <v>15</v>
      </c>
      <c r="B2" s="212" t="s">
        <v>16</v>
      </c>
      <c r="C2" s="213"/>
      <c r="D2" s="210" t="s">
        <v>17</v>
      </c>
      <c r="E2" s="214"/>
      <c r="F2" s="212" t="s">
        <v>18</v>
      </c>
      <c r="G2" s="213"/>
      <c r="H2" s="210" t="s">
        <v>19</v>
      </c>
      <c r="I2" s="214"/>
      <c r="J2" s="212" t="s">
        <v>20</v>
      </c>
      <c r="K2" s="213"/>
      <c r="L2" s="210" t="s">
        <v>21</v>
      </c>
      <c r="M2" s="211"/>
      <c r="N2" s="38" t="s">
        <v>1</v>
      </c>
    </row>
    <row r="3" spans="1:14" ht="120" customHeight="1" x14ac:dyDescent="0.15">
      <c r="A3" s="47">
        <v>1</v>
      </c>
      <c r="B3" s="144" t="s">
        <v>1</v>
      </c>
      <c r="C3" s="145" t="e">
        <f>#REF!</f>
        <v>#REF!</v>
      </c>
      <c r="D3" s="146" t="s">
        <v>35</v>
      </c>
      <c r="E3" s="147" t="e">
        <f>#REF!</f>
        <v>#REF!</v>
      </c>
      <c r="F3" s="148" t="s">
        <v>29</v>
      </c>
      <c r="G3" s="149" t="e">
        <f>#REF!</f>
        <v>#REF!</v>
      </c>
      <c r="H3" s="150" t="s">
        <v>1</v>
      </c>
      <c r="I3" s="151" t="e">
        <f>#REF!</f>
        <v>#REF!</v>
      </c>
      <c r="J3" s="144" t="s">
        <v>25</v>
      </c>
      <c r="K3" s="145" t="e">
        <f>#REF!</f>
        <v>#REF!</v>
      </c>
      <c r="L3" s="150" t="s">
        <v>33</v>
      </c>
      <c r="M3" s="152">
        <f>'９月'!F3</f>
        <v>0</v>
      </c>
      <c r="N3" s="39">
        <v>1</v>
      </c>
    </row>
    <row r="4" spans="1:14" ht="113.25" customHeight="1" x14ac:dyDescent="0.15">
      <c r="A4" s="48">
        <v>2</v>
      </c>
      <c r="B4" s="153" t="s">
        <v>34</v>
      </c>
      <c r="C4" s="154" t="e">
        <f>#REF!</f>
        <v>#REF!</v>
      </c>
      <c r="D4" s="155" t="s">
        <v>25</v>
      </c>
      <c r="E4" s="156" t="e">
        <f>#REF!</f>
        <v>#REF!</v>
      </c>
      <c r="F4" s="153" t="s">
        <v>33</v>
      </c>
      <c r="G4" s="154" t="e">
        <f>#REF!</f>
        <v>#REF!</v>
      </c>
      <c r="H4" s="155" t="s">
        <v>34</v>
      </c>
      <c r="I4" s="156" t="e">
        <f>#REF!</f>
        <v>#REF!</v>
      </c>
      <c r="J4" s="153" t="s">
        <v>27</v>
      </c>
      <c r="K4" s="154" t="e">
        <f>#REF!</f>
        <v>#REF!</v>
      </c>
      <c r="L4" s="157" t="s">
        <v>1</v>
      </c>
      <c r="M4" s="158" t="str">
        <f>'９月'!F4</f>
        <v>ＰＴＡ美化作業(神尾地区）（7:00～）</v>
      </c>
      <c r="N4" s="40">
        <v>2</v>
      </c>
    </row>
    <row r="5" spans="1:14" ht="79.5" customHeight="1" x14ac:dyDescent="0.15">
      <c r="A5" s="48">
        <v>3</v>
      </c>
      <c r="B5" s="144" t="s">
        <v>32</v>
      </c>
      <c r="C5" s="154" t="e">
        <f>#REF!</f>
        <v>#REF!</v>
      </c>
      <c r="D5" s="150" t="s">
        <v>26</v>
      </c>
      <c r="E5" s="159" t="e">
        <f>#REF!</f>
        <v>#REF!</v>
      </c>
      <c r="F5" s="144" t="s">
        <v>0</v>
      </c>
      <c r="G5" s="154" t="e">
        <f>#REF!</f>
        <v>#REF!</v>
      </c>
      <c r="H5" s="146" t="s">
        <v>32</v>
      </c>
      <c r="I5" s="156" t="e">
        <f>#REF!</f>
        <v>#REF!</v>
      </c>
      <c r="J5" s="144" t="s">
        <v>28</v>
      </c>
      <c r="K5" s="154" t="e">
        <f>#REF!</f>
        <v>#REF!</v>
      </c>
      <c r="L5" s="146" t="s">
        <v>31</v>
      </c>
      <c r="M5" s="160" t="str">
        <f>'９月'!F5</f>
        <v>校内研修⑨</v>
      </c>
      <c r="N5" s="39">
        <v>3</v>
      </c>
    </row>
    <row r="6" spans="1:14" ht="89.25" customHeight="1" x14ac:dyDescent="0.15">
      <c r="A6" s="48">
        <v>4</v>
      </c>
      <c r="B6" s="153" t="s">
        <v>24</v>
      </c>
      <c r="C6" s="154" t="e">
        <f>#REF!</f>
        <v>#REF!</v>
      </c>
      <c r="D6" s="157" t="s">
        <v>28</v>
      </c>
      <c r="E6" s="159" t="e">
        <f>#REF!</f>
        <v>#REF!</v>
      </c>
      <c r="F6" s="161" t="s">
        <v>31</v>
      </c>
      <c r="G6" s="162" t="e">
        <f>#REF!</f>
        <v>#REF!</v>
      </c>
      <c r="H6" s="155" t="s">
        <v>24</v>
      </c>
      <c r="I6" s="156" t="e">
        <f>#REF!</f>
        <v>#REF!</v>
      </c>
      <c r="J6" s="153" t="s">
        <v>30</v>
      </c>
      <c r="K6" s="154" t="e">
        <f>#REF!</f>
        <v>#REF!</v>
      </c>
      <c r="L6" s="155" t="s">
        <v>32</v>
      </c>
      <c r="M6" s="160">
        <f>'９月'!F6</f>
        <v>0</v>
      </c>
      <c r="N6" s="40">
        <v>4</v>
      </c>
    </row>
    <row r="7" spans="1:14" ht="113.25" customHeight="1" x14ac:dyDescent="0.15">
      <c r="A7" s="48">
        <v>5</v>
      </c>
      <c r="B7" s="144" t="s">
        <v>26</v>
      </c>
      <c r="C7" s="154" t="e">
        <f>#REF!</f>
        <v>#REF!</v>
      </c>
      <c r="D7" s="150" t="s">
        <v>30</v>
      </c>
      <c r="E7" s="159" t="e">
        <f>#REF!</f>
        <v>#REF!</v>
      </c>
      <c r="F7" s="148" t="s">
        <v>32</v>
      </c>
      <c r="G7" s="162" t="e">
        <f>#REF!</f>
        <v>#REF!</v>
      </c>
      <c r="H7" s="146" t="s">
        <v>26</v>
      </c>
      <c r="I7" s="156" t="e">
        <f>#REF!</f>
        <v>#REF!</v>
      </c>
      <c r="J7" s="144" t="s">
        <v>0</v>
      </c>
      <c r="K7" s="154" t="e">
        <f>#REF!</f>
        <v>#REF!</v>
      </c>
      <c r="L7" s="146" t="s">
        <v>24</v>
      </c>
      <c r="M7" s="160" t="str">
        <f>'９月'!F7</f>
        <v>児童集会(生活委員会)
フッ化物洗口(業間)
クラブ活動①　　</v>
      </c>
      <c r="N7" s="39">
        <v>5</v>
      </c>
    </row>
    <row r="8" spans="1:14" ht="97.5" customHeight="1" x14ac:dyDescent="0.15">
      <c r="A8" s="48">
        <v>6</v>
      </c>
      <c r="B8" s="153" t="s">
        <v>28</v>
      </c>
      <c r="C8" s="154" t="e">
        <f>#REF!</f>
        <v>#REF!</v>
      </c>
      <c r="D8" s="157" t="s">
        <v>0</v>
      </c>
      <c r="E8" s="159" t="e">
        <f>#REF!</f>
        <v>#REF!</v>
      </c>
      <c r="F8" s="161" t="s">
        <v>24</v>
      </c>
      <c r="G8" s="162" t="e">
        <f>#REF!</f>
        <v>#REF!</v>
      </c>
      <c r="H8" s="155" t="s">
        <v>28</v>
      </c>
      <c r="I8" s="156" t="e">
        <f>#REF!</f>
        <v>#REF!</v>
      </c>
      <c r="J8" s="153" t="s">
        <v>31</v>
      </c>
      <c r="K8" s="154" t="e">
        <f>#REF!</f>
        <v>#REF!</v>
      </c>
      <c r="L8" s="155" t="s">
        <v>26</v>
      </c>
      <c r="M8" s="160" t="str">
        <f>'９月'!F8</f>
        <v xml:space="preserve">職員朝会　　朝読書
</v>
      </c>
      <c r="N8" s="40">
        <v>6</v>
      </c>
    </row>
    <row r="9" spans="1:14" ht="100.5" customHeight="1" x14ac:dyDescent="0.15">
      <c r="A9" s="48">
        <v>7</v>
      </c>
      <c r="B9" s="144" t="s">
        <v>30</v>
      </c>
      <c r="C9" s="154" t="e">
        <f>#REF!</f>
        <v>#REF!</v>
      </c>
      <c r="D9" s="146" t="s">
        <v>31</v>
      </c>
      <c r="E9" s="156" t="e">
        <f>#REF!</f>
        <v>#REF!</v>
      </c>
      <c r="F9" s="148" t="s">
        <v>26</v>
      </c>
      <c r="G9" s="162" t="e">
        <f>#REF!</f>
        <v>#REF!</v>
      </c>
      <c r="H9" s="150" t="s">
        <v>30</v>
      </c>
      <c r="I9" s="159" t="e">
        <f>#REF!</f>
        <v>#REF!</v>
      </c>
      <c r="J9" s="144" t="s">
        <v>32</v>
      </c>
      <c r="K9" s="154" t="e">
        <f>#REF!</f>
        <v>#REF!</v>
      </c>
      <c r="L9" s="163" t="s">
        <v>28</v>
      </c>
      <c r="M9" s="160" t="str">
        <f>'９月'!F9</f>
        <v>合同一日体験（特別支援学級）
職員会議</v>
      </c>
      <c r="N9" s="39">
        <v>7</v>
      </c>
    </row>
    <row r="10" spans="1:14" ht="109.5" customHeight="1" x14ac:dyDescent="0.15">
      <c r="A10" s="48">
        <v>8</v>
      </c>
      <c r="B10" s="153" t="s">
        <v>0</v>
      </c>
      <c r="C10" s="154" t="e">
        <f>#REF!</f>
        <v>#REF!</v>
      </c>
      <c r="D10" s="155" t="s">
        <v>32</v>
      </c>
      <c r="E10" s="156" t="e">
        <f>#REF!</f>
        <v>#REF!</v>
      </c>
      <c r="F10" s="161" t="s">
        <v>28</v>
      </c>
      <c r="G10" s="162" t="e">
        <f>#REF!</f>
        <v>#REF!</v>
      </c>
      <c r="H10" s="157" t="s">
        <v>0</v>
      </c>
      <c r="I10" s="159" t="e">
        <f>#REF!</f>
        <v>#REF!</v>
      </c>
      <c r="J10" s="153" t="s">
        <v>24</v>
      </c>
      <c r="K10" s="154" t="e">
        <f>#REF!</f>
        <v>#REF!</v>
      </c>
      <c r="L10" s="157" t="s">
        <v>30</v>
      </c>
      <c r="M10" s="158">
        <f>'９月'!F10</f>
        <v>0</v>
      </c>
      <c r="N10" s="40">
        <v>8</v>
      </c>
    </row>
    <row r="11" spans="1:14" ht="107.25" customHeight="1" x14ac:dyDescent="0.15">
      <c r="A11" s="48">
        <v>9</v>
      </c>
      <c r="B11" s="164" t="s">
        <v>31</v>
      </c>
      <c r="C11" s="162" t="e">
        <f>#REF!</f>
        <v>#REF!</v>
      </c>
      <c r="D11" s="146" t="s">
        <v>24</v>
      </c>
      <c r="E11" s="156" t="e">
        <f>#REF!</f>
        <v>#REF!</v>
      </c>
      <c r="F11" s="144" t="s">
        <v>30</v>
      </c>
      <c r="G11" s="154" t="e">
        <f>#REF!</f>
        <v>#REF!</v>
      </c>
      <c r="H11" s="146" t="s">
        <v>31</v>
      </c>
      <c r="I11" s="156" t="e">
        <f>#REF!</f>
        <v>#REF!</v>
      </c>
      <c r="J11" s="144" t="s">
        <v>26</v>
      </c>
      <c r="K11" s="154" t="e">
        <f>#REF!</f>
        <v>#REF!</v>
      </c>
      <c r="L11" s="150" t="s">
        <v>0</v>
      </c>
      <c r="M11" s="158">
        <f>'９月'!F11</f>
        <v>0</v>
      </c>
      <c r="N11" s="39">
        <v>9</v>
      </c>
    </row>
    <row r="12" spans="1:14" ht="109.5" customHeight="1" x14ac:dyDescent="0.15">
      <c r="A12" s="48">
        <v>10</v>
      </c>
      <c r="B12" s="165" t="s">
        <v>32</v>
      </c>
      <c r="C12" s="162" t="e">
        <f>#REF!</f>
        <v>#REF!</v>
      </c>
      <c r="D12" s="155" t="s">
        <v>26</v>
      </c>
      <c r="E12" s="156" t="e">
        <f>#REF!</f>
        <v>#REF!</v>
      </c>
      <c r="F12" s="153" t="s">
        <v>0</v>
      </c>
      <c r="G12" s="154" t="e">
        <f>#REF!</f>
        <v>#REF!</v>
      </c>
      <c r="H12" s="155" t="s">
        <v>32</v>
      </c>
      <c r="I12" s="156" t="e">
        <f>#REF!</f>
        <v>#REF!</v>
      </c>
      <c r="J12" s="153" t="s">
        <v>28</v>
      </c>
      <c r="K12" s="154" t="e">
        <f>#REF!</f>
        <v>#REF!</v>
      </c>
      <c r="L12" s="155" t="s">
        <v>31</v>
      </c>
      <c r="M12" s="160" t="str">
        <f>'９月'!F12</f>
        <v>校内研修⑩</v>
      </c>
      <c r="N12" s="40">
        <v>10</v>
      </c>
    </row>
    <row r="13" spans="1:14" ht="93" customHeight="1" x14ac:dyDescent="0.15">
      <c r="A13" s="48">
        <v>11</v>
      </c>
      <c r="B13" s="164" t="s">
        <v>24</v>
      </c>
      <c r="C13" s="162" t="e">
        <f>#REF!</f>
        <v>#REF!</v>
      </c>
      <c r="D13" s="146" t="s">
        <v>28</v>
      </c>
      <c r="E13" s="156" t="e">
        <f>#REF!</f>
        <v>#REF!</v>
      </c>
      <c r="F13" s="148" t="s">
        <v>31</v>
      </c>
      <c r="G13" s="162" t="e">
        <f>#REF!</f>
        <v>#REF!</v>
      </c>
      <c r="H13" s="146" t="s">
        <v>24</v>
      </c>
      <c r="I13" s="156" t="e">
        <f>#REF!</f>
        <v>#REF!</v>
      </c>
      <c r="J13" s="144" t="s">
        <v>30</v>
      </c>
      <c r="K13" s="154" t="e">
        <f>#REF!</f>
        <v>#REF!</v>
      </c>
      <c r="L13" s="163" t="s">
        <v>32</v>
      </c>
      <c r="M13" s="160">
        <f>'９月'!F13</f>
        <v>0</v>
      </c>
      <c r="N13" s="39">
        <v>11</v>
      </c>
    </row>
    <row r="14" spans="1:14" ht="99.75" customHeight="1" x14ac:dyDescent="0.15">
      <c r="A14" s="48">
        <v>12</v>
      </c>
      <c r="B14" s="165" t="s">
        <v>26</v>
      </c>
      <c r="C14" s="162" t="e">
        <f>#REF!</f>
        <v>#REF!</v>
      </c>
      <c r="D14" s="157" t="s">
        <v>30</v>
      </c>
      <c r="E14" s="159" t="e">
        <f>#REF!</f>
        <v>#REF!</v>
      </c>
      <c r="F14" s="161" t="s">
        <v>32</v>
      </c>
      <c r="G14" s="162" t="e">
        <f>#REF!</f>
        <v>#REF!</v>
      </c>
      <c r="H14" s="155" t="s">
        <v>26</v>
      </c>
      <c r="I14" s="156" t="e">
        <f>#REF!</f>
        <v>#REF!</v>
      </c>
      <c r="J14" s="153" t="s">
        <v>0</v>
      </c>
      <c r="K14" s="154" t="e">
        <f>#REF!</f>
        <v>#REF!</v>
      </c>
      <c r="L14" s="155" t="s">
        <v>24</v>
      </c>
      <c r="M14" s="160" t="str">
        <f>'９月'!F14</f>
        <v>発表集会(２年)
フッ化物洗口(業間)
クラブ活動②</v>
      </c>
      <c r="N14" s="40">
        <v>12</v>
      </c>
    </row>
    <row r="15" spans="1:14" ht="113.25" customHeight="1" x14ac:dyDescent="0.15">
      <c r="A15" s="48">
        <v>13</v>
      </c>
      <c r="B15" s="164" t="s">
        <v>28</v>
      </c>
      <c r="C15" s="162" t="e">
        <f>#REF!</f>
        <v>#REF!</v>
      </c>
      <c r="D15" s="150" t="s">
        <v>0</v>
      </c>
      <c r="E15" s="159" t="e">
        <f>#REF!</f>
        <v>#REF!</v>
      </c>
      <c r="F15" s="148" t="s">
        <v>24</v>
      </c>
      <c r="G15" s="162" t="e">
        <f>#REF!</f>
        <v>#REF!</v>
      </c>
      <c r="H15" s="146" t="s">
        <v>28</v>
      </c>
      <c r="I15" s="156" t="e">
        <f>#REF!</f>
        <v>#REF!</v>
      </c>
      <c r="J15" s="144" t="s">
        <v>31</v>
      </c>
      <c r="K15" s="154" t="e">
        <f>#REF!</f>
        <v>#REF!</v>
      </c>
      <c r="L15" s="163" t="s">
        <v>26</v>
      </c>
      <c r="M15" s="160" t="str">
        <f>'９月'!F15</f>
        <v xml:space="preserve">職員朝会　　読み聞かせ
</v>
      </c>
      <c r="N15" s="39">
        <v>13</v>
      </c>
    </row>
    <row r="16" spans="1:14" ht="96" customHeight="1" x14ac:dyDescent="0.15">
      <c r="A16" s="48">
        <v>14</v>
      </c>
      <c r="B16" s="153" t="s">
        <v>30</v>
      </c>
      <c r="C16" s="154" t="e">
        <f>#REF!</f>
        <v>#REF!</v>
      </c>
      <c r="D16" s="155" t="s">
        <v>31</v>
      </c>
      <c r="E16" s="156" t="e">
        <f>#REF!</f>
        <v>#REF!</v>
      </c>
      <c r="F16" s="161" t="s">
        <v>26</v>
      </c>
      <c r="G16" s="162" t="e">
        <f>#REF!</f>
        <v>#REF!</v>
      </c>
      <c r="H16" s="157" t="s">
        <v>30</v>
      </c>
      <c r="I16" s="159" t="e">
        <f>#REF!</f>
        <v>#REF!</v>
      </c>
      <c r="J16" s="153" t="s">
        <v>32</v>
      </c>
      <c r="K16" s="154" t="e">
        <f>#REF!</f>
        <v>#REF!</v>
      </c>
      <c r="L16" s="155" t="s">
        <v>28</v>
      </c>
      <c r="M16" s="160" t="str">
        <f>'９月'!F16</f>
        <v>４年生見学旅行（総３、社２：１～５H)</v>
      </c>
      <c r="N16" s="40">
        <v>14</v>
      </c>
    </row>
    <row r="17" spans="1:14" ht="100.5" customHeight="1" x14ac:dyDescent="0.15">
      <c r="A17" s="121">
        <v>15</v>
      </c>
      <c r="B17" s="144" t="s">
        <v>0</v>
      </c>
      <c r="C17" s="154" t="e">
        <f>#REF!</f>
        <v>#REF!</v>
      </c>
      <c r="D17" s="146" t="s">
        <v>32</v>
      </c>
      <c r="E17" s="156" t="e">
        <f>#REF!</f>
        <v>#REF!</v>
      </c>
      <c r="F17" s="148" t="s">
        <v>28</v>
      </c>
      <c r="G17" s="162" t="e">
        <f>#REF!</f>
        <v>#REF!</v>
      </c>
      <c r="H17" s="150" t="s">
        <v>0</v>
      </c>
      <c r="I17" s="159" t="e">
        <f>#REF!</f>
        <v>#REF!</v>
      </c>
      <c r="J17" s="144" t="s">
        <v>24</v>
      </c>
      <c r="K17" s="154" t="e">
        <f>#REF!</f>
        <v>#REF!</v>
      </c>
      <c r="L17" s="150" t="s">
        <v>30</v>
      </c>
      <c r="M17" s="158">
        <f>'９月'!F17</f>
        <v>0</v>
      </c>
      <c r="N17" s="39">
        <v>15</v>
      </c>
    </row>
    <row r="18" spans="1:14" ht="93.75" customHeight="1" x14ac:dyDescent="0.15">
      <c r="A18" s="48">
        <v>16</v>
      </c>
      <c r="B18" s="165" t="s">
        <v>31</v>
      </c>
      <c r="C18" s="166" t="e">
        <f>#REF!</f>
        <v>#REF!</v>
      </c>
      <c r="D18" s="155" t="s">
        <v>24</v>
      </c>
      <c r="E18" s="156" t="e">
        <f>#REF!</f>
        <v>#REF!</v>
      </c>
      <c r="F18" s="153" t="s">
        <v>30</v>
      </c>
      <c r="G18" s="154" t="e">
        <f>#REF!</f>
        <v>#REF!</v>
      </c>
      <c r="H18" s="157" t="s">
        <v>31</v>
      </c>
      <c r="I18" s="159" t="e">
        <f>#REF!</f>
        <v>#REF!</v>
      </c>
      <c r="J18" s="153" t="s">
        <v>26</v>
      </c>
      <c r="K18" s="154" t="e">
        <f>#REF!</f>
        <v>#REF!</v>
      </c>
      <c r="L18" s="157" t="s">
        <v>0</v>
      </c>
      <c r="M18" s="158">
        <f>'９月'!F18</f>
        <v>0</v>
      </c>
      <c r="N18" s="40">
        <v>16</v>
      </c>
    </row>
    <row r="19" spans="1:14" ht="76.5" customHeight="1" x14ac:dyDescent="0.15">
      <c r="A19" s="48">
        <v>17</v>
      </c>
      <c r="B19" s="164" t="s">
        <v>32</v>
      </c>
      <c r="C19" s="162" t="e">
        <f>#REF!</f>
        <v>#REF!</v>
      </c>
      <c r="D19" s="150" t="s">
        <v>26</v>
      </c>
      <c r="E19" s="159" t="e">
        <f>#REF!</f>
        <v>#REF!</v>
      </c>
      <c r="F19" s="144" t="s">
        <v>0</v>
      </c>
      <c r="G19" s="154" t="e">
        <f>#REF!</f>
        <v>#REF!</v>
      </c>
      <c r="H19" s="146" t="s">
        <v>32</v>
      </c>
      <c r="I19" s="156" t="e">
        <f>#REF!</f>
        <v>#REF!</v>
      </c>
      <c r="J19" s="144" t="s">
        <v>28</v>
      </c>
      <c r="K19" s="154" t="e">
        <f>#REF!</f>
        <v>#REF!</v>
      </c>
      <c r="L19" s="150" t="s">
        <v>31</v>
      </c>
      <c r="M19" s="158" t="str">
        <f>'９月'!F19</f>
        <v>敬老の日</v>
      </c>
      <c r="N19" s="39">
        <v>17</v>
      </c>
    </row>
    <row r="20" spans="1:14" ht="91.5" customHeight="1" x14ac:dyDescent="0.15">
      <c r="A20" s="48">
        <v>18</v>
      </c>
      <c r="B20" s="165" t="s">
        <v>24</v>
      </c>
      <c r="C20" s="162" t="e">
        <f>#REF!</f>
        <v>#REF!</v>
      </c>
      <c r="D20" s="155" t="s">
        <v>28</v>
      </c>
      <c r="E20" s="156" t="e">
        <f>#REF!</f>
        <v>#REF!</v>
      </c>
      <c r="F20" s="161" t="s">
        <v>31</v>
      </c>
      <c r="G20" s="162" t="e">
        <f>#REF!</f>
        <v>#REF!</v>
      </c>
      <c r="H20" s="155" t="s">
        <v>24</v>
      </c>
      <c r="I20" s="156" t="e">
        <f>#REF!</f>
        <v>#REF!</v>
      </c>
      <c r="J20" s="153" t="s">
        <v>30</v>
      </c>
      <c r="K20" s="154" t="e">
        <f>#REF!</f>
        <v>#REF!</v>
      </c>
      <c r="L20" s="155" t="s">
        <v>32</v>
      </c>
      <c r="M20" s="160" t="str">
        <f>'９月'!F20</f>
        <v>集団宿泊教室(５年)(行６)</v>
      </c>
      <c r="N20" s="40">
        <v>18</v>
      </c>
    </row>
    <row r="21" spans="1:14" ht="84" customHeight="1" x14ac:dyDescent="0.15">
      <c r="A21" s="48">
        <v>19</v>
      </c>
      <c r="B21" s="144" t="s">
        <v>26</v>
      </c>
      <c r="C21" s="145" t="e">
        <f>#REF!</f>
        <v>#REF!</v>
      </c>
      <c r="D21" s="146" t="s">
        <v>30</v>
      </c>
      <c r="E21" s="156" t="e">
        <f>#REF!</f>
        <v>#REF!</v>
      </c>
      <c r="F21" s="148" t="s">
        <v>32</v>
      </c>
      <c r="G21" s="162" t="e">
        <f>#REF!</f>
        <v>#REF!</v>
      </c>
      <c r="H21" s="146" t="s">
        <v>26</v>
      </c>
      <c r="I21" s="156" t="e">
        <f>#REF!</f>
        <v>#REF!</v>
      </c>
      <c r="J21" s="144" t="s">
        <v>0</v>
      </c>
      <c r="K21" s="154" t="e">
        <f>#REF!</f>
        <v>#REF!</v>
      </c>
      <c r="L21" s="163" t="s">
        <v>24</v>
      </c>
      <c r="M21" s="160" t="str">
        <f>'９月'!F21</f>
        <v>集団宿泊教室(５年)(総４行２)
フッ化物洗口(業間)</v>
      </c>
      <c r="N21" s="39">
        <v>19</v>
      </c>
    </row>
    <row r="22" spans="1:14" ht="94.5" customHeight="1" x14ac:dyDescent="0.15">
      <c r="A22" s="48">
        <v>20</v>
      </c>
      <c r="B22" s="165" t="s">
        <v>28</v>
      </c>
      <c r="C22" s="162" t="e">
        <f>#REF!</f>
        <v>#REF!</v>
      </c>
      <c r="D22" s="155" t="s">
        <v>0</v>
      </c>
      <c r="E22" s="156" t="e">
        <f>#REF!</f>
        <v>#REF!</v>
      </c>
      <c r="F22" s="161" t="s">
        <v>24</v>
      </c>
      <c r="G22" s="162" t="e">
        <f>#REF!</f>
        <v>#REF!</v>
      </c>
      <c r="H22" s="155" t="s">
        <v>28</v>
      </c>
      <c r="I22" s="156" t="e">
        <f>#REF!</f>
        <v>#REF!</v>
      </c>
      <c r="J22" s="153" t="s">
        <v>31</v>
      </c>
      <c r="K22" s="154" t="e">
        <f>#REF!</f>
        <v>#REF!</v>
      </c>
      <c r="L22" s="155" t="s">
        <v>26</v>
      </c>
      <c r="M22" s="160" t="str">
        <f>'９月'!F22</f>
        <v xml:space="preserve">職員朝会　　朝読書
集金日
</v>
      </c>
      <c r="N22" s="40">
        <v>20</v>
      </c>
    </row>
    <row r="23" spans="1:14" ht="114" customHeight="1" x14ac:dyDescent="0.15">
      <c r="A23" s="48">
        <v>21</v>
      </c>
      <c r="B23" s="164" t="s">
        <v>30</v>
      </c>
      <c r="C23" s="162" t="e">
        <f>#REF!</f>
        <v>#REF!</v>
      </c>
      <c r="D23" s="150" t="s">
        <v>31</v>
      </c>
      <c r="E23" s="159" t="e">
        <f>#REF!</f>
        <v>#REF!</v>
      </c>
      <c r="F23" s="148" t="s">
        <v>26</v>
      </c>
      <c r="G23" s="162" t="e">
        <f>#REF!</f>
        <v>#REF!</v>
      </c>
      <c r="H23" s="150" t="s">
        <v>30</v>
      </c>
      <c r="I23" s="159" t="e">
        <f>#REF!</f>
        <v>#REF!</v>
      </c>
      <c r="J23" s="144" t="s">
        <v>32</v>
      </c>
      <c r="K23" s="154" t="e">
        <f>#REF!</f>
        <v>#REF!</v>
      </c>
      <c r="L23" s="163" t="s">
        <v>28</v>
      </c>
      <c r="M23" s="160" t="str">
        <f>'９月'!F23</f>
        <v>３年生見学旅行(社５)(荒尾･南関方面)
集金日</v>
      </c>
      <c r="N23" s="39">
        <v>21</v>
      </c>
    </row>
    <row r="24" spans="1:14" ht="97.5" customHeight="1" x14ac:dyDescent="0.15">
      <c r="A24" s="48">
        <v>22</v>
      </c>
      <c r="B24" s="167" t="s">
        <v>0</v>
      </c>
      <c r="C24" s="168" t="e">
        <f>#REF!</f>
        <v>#REF!</v>
      </c>
      <c r="D24" s="155" t="s">
        <v>32</v>
      </c>
      <c r="E24" s="156" t="e">
        <f>#REF!</f>
        <v>#REF!</v>
      </c>
      <c r="F24" s="161" t="s">
        <v>28</v>
      </c>
      <c r="G24" s="162" t="e">
        <f>#REF!</f>
        <v>#REF!</v>
      </c>
      <c r="H24" s="157" t="s">
        <v>0</v>
      </c>
      <c r="I24" s="159" t="e">
        <f>#REF!</f>
        <v>#REF!</v>
      </c>
      <c r="J24" s="153" t="s">
        <v>24</v>
      </c>
      <c r="K24" s="154" t="e">
        <f>#REF!</f>
        <v>#REF!</v>
      </c>
      <c r="L24" s="157" t="s">
        <v>30</v>
      </c>
      <c r="M24" s="158">
        <f>'９月'!F24</f>
        <v>0</v>
      </c>
      <c r="N24" s="40">
        <v>22</v>
      </c>
    </row>
    <row r="25" spans="1:14" ht="90" customHeight="1" x14ac:dyDescent="0.15">
      <c r="A25" s="48">
        <v>23</v>
      </c>
      <c r="B25" s="164" t="s">
        <v>31</v>
      </c>
      <c r="C25" s="162" t="e">
        <f>#REF!</f>
        <v>#REF!</v>
      </c>
      <c r="D25" s="146" t="s">
        <v>24</v>
      </c>
      <c r="E25" s="156" t="e">
        <f>#REF!</f>
        <v>#REF!</v>
      </c>
      <c r="F25" s="144" t="s">
        <v>30</v>
      </c>
      <c r="G25" s="154" t="e">
        <f>#REF!</f>
        <v>#REF!</v>
      </c>
      <c r="H25" s="150" t="s">
        <v>31</v>
      </c>
      <c r="I25" s="159" t="e">
        <f>#REF!</f>
        <v>#REF!</v>
      </c>
      <c r="J25" s="144" t="s">
        <v>26</v>
      </c>
      <c r="K25" s="154" t="e">
        <f>#REF!</f>
        <v>#REF!</v>
      </c>
      <c r="L25" s="150" t="s">
        <v>0</v>
      </c>
      <c r="M25" s="158" t="str">
        <f>'９月'!F25</f>
        <v>秋分の日</v>
      </c>
      <c r="N25" s="39">
        <v>23</v>
      </c>
    </row>
    <row r="26" spans="1:14" ht="105" customHeight="1" x14ac:dyDescent="0.15">
      <c r="A26" s="48">
        <v>24</v>
      </c>
      <c r="B26" s="165" t="s">
        <v>32</v>
      </c>
      <c r="C26" s="162" t="e">
        <f>#REF!</f>
        <v>#REF!</v>
      </c>
      <c r="D26" s="155" t="s">
        <v>26</v>
      </c>
      <c r="E26" s="156" t="e">
        <f>#REF!</f>
        <v>#REF!</v>
      </c>
      <c r="F26" s="153" t="s">
        <v>0</v>
      </c>
      <c r="G26" s="154" t="e">
        <f>#REF!</f>
        <v>#REF!</v>
      </c>
      <c r="H26" s="157" t="s">
        <v>32</v>
      </c>
      <c r="I26" s="159" t="e">
        <f>#REF!</f>
        <v>#REF!</v>
      </c>
      <c r="J26" s="153" t="s">
        <v>28</v>
      </c>
      <c r="K26" s="154" t="e">
        <f>#REF!</f>
        <v>#REF!</v>
      </c>
      <c r="L26" s="157" t="s">
        <v>31</v>
      </c>
      <c r="M26" s="158" t="str">
        <f>'９月'!F26</f>
        <v>振替休日</v>
      </c>
      <c r="N26" s="40">
        <v>24</v>
      </c>
    </row>
    <row r="27" spans="1:14" ht="90" customHeight="1" x14ac:dyDescent="0.15">
      <c r="A27" s="48">
        <v>25</v>
      </c>
      <c r="B27" s="164" t="s">
        <v>24</v>
      </c>
      <c r="C27" s="162" t="e">
        <f>#REF!</f>
        <v>#REF!</v>
      </c>
      <c r="D27" s="146" t="s">
        <v>28</v>
      </c>
      <c r="E27" s="156" t="e">
        <f>#REF!</f>
        <v>#REF!</v>
      </c>
      <c r="F27" s="148" t="s">
        <v>31</v>
      </c>
      <c r="G27" s="162" t="e">
        <f>#REF!</f>
        <v>#REF!</v>
      </c>
      <c r="H27" s="150" t="s">
        <v>24</v>
      </c>
      <c r="I27" s="159" t="e">
        <f>#REF!</f>
        <v>#REF!</v>
      </c>
      <c r="J27" s="144" t="s">
        <v>30</v>
      </c>
      <c r="K27" s="154" t="e">
        <f>#REF!</f>
        <v>#REF!</v>
      </c>
      <c r="L27" s="163" t="s">
        <v>32</v>
      </c>
      <c r="M27" s="160" t="str">
        <f>'９月'!F27</f>
        <v>小中合同企画会　１４：１～</v>
      </c>
      <c r="N27" s="39">
        <v>25</v>
      </c>
    </row>
    <row r="28" spans="1:14" ht="108" customHeight="1" x14ac:dyDescent="0.15">
      <c r="A28" s="48">
        <v>26</v>
      </c>
      <c r="B28" s="165" t="s">
        <v>26</v>
      </c>
      <c r="C28" s="162" t="e">
        <f>#REF!</f>
        <v>#REF!</v>
      </c>
      <c r="D28" s="157" t="s">
        <v>30</v>
      </c>
      <c r="E28" s="159" t="e">
        <f>#REF!</f>
        <v>#REF!</v>
      </c>
      <c r="F28" s="161" t="s">
        <v>32</v>
      </c>
      <c r="G28" s="162" t="e">
        <f>#REF!</f>
        <v>#REF!</v>
      </c>
      <c r="H28" s="157" t="s">
        <v>26</v>
      </c>
      <c r="I28" s="159" t="e">
        <f>#REF!</f>
        <v>#REF!</v>
      </c>
      <c r="J28" s="153" t="s">
        <v>0</v>
      </c>
      <c r="K28" s="154" t="e">
        <f>#REF!</f>
        <v>#REF!</v>
      </c>
      <c r="L28" s="155" t="s">
        <v>24</v>
      </c>
      <c r="M28" s="160" t="str">
        <f>'９月'!F28</f>
        <v>児童集会(環境美化委員会)
和水町・玉東町陸上記録会準備(13:30～)</v>
      </c>
      <c r="N28" s="40">
        <v>26</v>
      </c>
    </row>
    <row r="29" spans="1:14" ht="110.25" customHeight="1" x14ac:dyDescent="0.15">
      <c r="A29" s="48">
        <v>27</v>
      </c>
      <c r="B29" s="164" t="s">
        <v>28</v>
      </c>
      <c r="C29" s="162" t="e">
        <f>#REF!</f>
        <v>#REF!</v>
      </c>
      <c r="D29" s="150" t="s">
        <v>0</v>
      </c>
      <c r="E29" s="159" t="e">
        <f>#REF!</f>
        <v>#REF!</v>
      </c>
      <c r="F29" s="148" t="s">
        <v>24</v>
      </c>
      <c r="G29" s="162" t="e">
        <f>#REF!</f>
        <v>#REF!</v>
      </c>
      <c r="H29" s="150" t="s">
        <v>28</v>
      </c>
      <c r="I29" s="159" t="e">
        <f>#REF!</f>
        <v>#REF!</v>
      </c>
      <c r="J29" s="164" t="s">
        <v>31</v>
      </c>
      <c r="K29" s="162" t="e">
        <f>#REF!</f>
        <v>#REF!</v>
      </c>
      <c r="L29" s="163" t="s">
        <v>26</v>
      </c>
      <c r="M29" s="160" t="str">
        <f>'９月'!F29</f>
        <v xml:space="preserve">和水町・玉東町陸上記録会(456年)
(行３体2)
</v>
      </c>
      <c r="N29" s="39">
        <v>27</v>
      </c>
    </row>
    <row r="30" spans="1:14" ht="96.75" customHeight="1" x14ac:dyDescent="0.15">
      <c r="A30" s="48">
        <v>28</v>
      </c>
      <c r="B30" s="167" t="s">
        <v>30</v>
      </c>
      <c r="C30" s="168" t="e">
        <f>#REF!</f>
        <v>#REF!</v>
      </c>
      <c r="D30" s="155" t="s">
        <v>31</v>
      </c>
      <c r="E30" s="156" t="e">
        <f>#REF!</f>
        <v>#REF!</v>
      </c>
      <c r="F30" s="161" t="s">
        <v>26</v>
      </c>
      <c r="G30" s="162" t="e">
        <f>#REF!</f>
        <v>#REF!</v>
      </c>
      <c r="H30" s="157" t="s">
        <v>30</v>
      </c>
      <c r="I30" s="159" t="e">
        <f>#REF!</f>
        <v>#REF!</v>
      </c>
      <c r="J30" s="165" t="s">
        <v>32</v>
      </c>
      <c r="K30" s="162" t="e">
        <f>#REF!</f>
        <v>#REF!</v>
      </c>
      <c r="L30" s="155" t="s">
        <v>28</v>
      </c>
      <c r="M30" s="160" t="str">
        <f>'９月'!F30</f>
        <v>職員朝会　朝読書
給食試食会・講演会(1年生保護者)
和水町・玉東町陸上記録会予備日
納金日</v>
      </c>
      <c r="N30" s="40">
        <v>28</v>
      </c>
    </row>
    <row r="31" spans="1:14" ht="111" customHeight="1" x14ac:dyDescent="0.15">
      <c r="A31" s="48">
        <v>29</v>
      </c>
      <c r="B31" s="169" t="s">
        <v>0</v>
      </c>
      <c r="C31" s="168" t="e">
        <f>#REF!</f>
        <v>#REF!</v>
      </c>
      <c r="D31" s="146" t="s">
        <v>32</v>
      </c>
      <c r="E31" s="156" t="e">
        <f>#REF!</f>
        <v>#REF!</v>
      </c>
      <c r="F31" s="148" t="s">
        <v>28</v>
      </c>
      <c r="G31" s="162" t="e">
        <f>#REF!</f>
        <v>#REF!</v>
      </c>
      <c r="H31" s="150" t="s">
        <v>0</v>
      </c>
      <c r="I31" s="159" t="e">
        <f>#REF!</f>
        <v>#REF!</v>
      </c>
      <c r="J31" s="164" t="s">
        <v>24</v>
      </c>
      <c r="K31" s="162" t="e">
        <f>#REF!</f>
        <v>#REF!</v>
      </c>
      <c r="L31" s="150" t="s">
        <v>30</v>
      </c>
      <c r="M31" s="158">
        <f>'９月'!F31</f>
        <v>0</v>
      </c>
      <c r="N31" s="39">
        <v>29</v>
      </c>
    </row>
    <row r="32" spans="1:14" ht="117.75" customHeight="1" x14ac:dyDescent="0.15">
      <c r="A32" s="48">
        <v>30</v>
      </c>
      <c r="B32" s="167" t="s">
        <v>31</v>
      </c>
      <c r="C32" s="168" t="e">
        <f>#REF!</f>
        <v>#REF!</v>
      </c>
      <c r="D32" s="155" t="s">
        <v>24</v>
      </c>
      <c r="E32" s="156" t="e">
        <f>#REF!</f>
        <v>#REF!</v>
      </c>
      <c r="F32" s="153" t="s">
        <v>30</v>
      </c>
      <c r="G32" s="154" t="e">
        <f>#REF!</f>
        <v>#REF!</v>
      </c>
      <c r="H32" s="157" t="s">
        <v>31</v>
      </c>
      <c r="I32" s="159" t="e">
        <f>#REF!</f>
        <v>#REF!</v>
      </c>
      <c r="J32" s="165" t="s">
        <v>26</v>
      </c>
      <c r="K32" s="162" t="e">
        <f>#REF!</f>
        <v>#REF!</v>
      </c>
      <c r="L32" s="157" t="s">
        <v>0</v>
      </c>
      <c r="M32" s="158">
        <f>'９月'!F32</f>
        <v>0</v>
      </c>
      <c r="N32" s="40">
        <v>30</v>
      </c>
    </row>
    <row r="33" spans="1:14" ht="94.5" customHeight="1" thickBot="1" x14ac:dyDescent="0.2">
      <c r="A33" s="48">
        <v>31</v>
      </c>
      <c r="B33" s="215"/>
      <c r="C33" s="216"/>
      <c r="D33" s="146" t="s">
        <v>26</v>
      </c>
      <c r="E33" s="170" t="e">
        <f>#REF!</f>
        <v>#REF!</v>
      </c>
      <c r="F33" s="215"/>
      <c r="G33" s="216"/>
      <c r="H33" s="150" t="s">
        <v>32</v>
      </c>
      <c r="I33" s="171" t="e">
        <f>#REF!</f>
        <v>#REF!</v>
      </c>
      <c r="J33" s="164" t="s">
        <v>28</v>
      </c>
      <c r="K33" s="166" t="e">
        <f>#REF!</f>
        <v>#REF!</v>
      </c>
      <c r="L33" s="215"/>
      <c r="M33" s="217"/>
      <c r="N33" s="39">
        <v>31</v>
      </c>
    </row>
    <row r="34" spans="1:14" ht="40.5" customHeight="1" x14ac:dyDescent="0.15">
      <c r="A34" s="49" t="s">
        <v>22</v>
      </c>
      <c r="B34" s="222">
        <v>15</v>
      </c>
      <c r="C34" s="223"/>
      <c r="D34" s="222">
        <v>21</v>
      </c>
      <c r="E34" s="223"/>
      <c r="F34" s="222">
        <v>21</v>
      </c>
      <c r="G34" s="223"/>
      <c r="H34" s="218">
        <v>14</v>
      </c>
      <c r="I34" s="219"/>
      <c r="J34" s="222">
        <v>5</v>
      </c>
      <c r="K34" s="223"/>
      <c r="L34" s="218">
        <v>18</v>
      </c>
      <c r="M34" s="226"/>
      <c r="N34" s="41"/>
    </row>
    <row r="35" spans="1:14" ht="40.5" customHeight="1" thickBot="1" x14ac:dyDescent="0.2">
      <c r="A35" s="50" t="s">
        <v>6</v>
      </c>
      <c r="B35" s="224">
        <v>11</v>
      </c>
      <c r="C35" s="225"/>
      <c r="D35" s="224">
        <v>19</v>
      </c>
      <c r="E35" s="225"/>
      <c r="F35" s="224">
        <v>21</v>
      </c>
      <c r="G35" s="225"/>
      <c r="H35" s="220">
        <v>14</v>
      </c>
      <c r="I35" s="221"/>
      <c r="J35" s="224">
        <v>5</v>
      </c>
      <c r="K35" s="225"/>
      <c r="L35" s="220">
        <v>18</v>
      </c>
      <c r="M35" s="227"/>
      <c r="N35" s="42"/>
    </row>
    <row r="36" spans="1:14" ht="23.25" customHeight="1" thickBot="1" x14ac:dyDescent="0.2">
      <c r="B36" s="228" t="s">
        <v>76</v>
      </c>
      <c r="C36" s="229"/>
      <c r="D36" s="230" t="s">
        <v>67</v>
      </c>
      <c r="E36" s="229"/>
      <c r="F36" s="230" t="s">
        <v>66</v>
      </c>
      <c r="G36" s="229"/>
      <c r="H36" s="231" t="s">
        <v>62</v>
      </c>
      <c r="I36" s="232"/>
      <c r="J36" s="228" t="s">
        <v>76</v>
      </c>
      <c r="K36" s="229"/>
      <c r="L36" s="228" t="s">
        <v>76</v>
      </c>
      <c r="M36" s="229"/>
    </row>
  </sheetData>
  <mergeCells count="27">
    <mergeCell ref="L36:M36"/>
    <mergeCell ref="B36:C36"/>
    <mergeCell ref="D36:E36"/>
    <mergeCell ref="F36:G36"/>
    <mergeCell ref="H36:I36"/>
    <mergeCell ref="J36:K36"/>
    <mergeCell ref="B33:C33"/>
    <mergeCell ref="F33:G33"/>
    <mergeCell ref="L33:M33"/>
    <mergeCell ref="H34:I34"/>
    <mergeCell ref="H35:I35"/>
    <mergeCell ref="J34:K34"/>
    <mergeCell ref="J35:K35"/>
    <mergeCell ref="L34:M34"/>
    <mergeCell ref="L35:M35"/>
    <mergeCell ref="B34:C34"/>
    <mergeCell ref="B35:C35"/>
    <mergeCell ref="D34:E34"/>
    <mergeCell ref="D35:E35"/>
    <mergeCell ref="F34:G34"/>
    <mergeCell ref="F35:G35"/>
    <mergeCell ref="L2:M2"/>
    <mergeCell ref="B2:C2"/>
    <mergeCell ref="D2:E2"/>
    <mergeCell ref="F2:G2"/>
    <mergeCell ref="H2:I2"/>
    <mergeCell ref="J2:K2"/>
  </mergeCells>
  <phoneticPr fontId="1"/>
  <pageMargins left="0.39370078740157483" right="0.39370078740157483" top="0.35433070866141736" bottom="0.35433070866141736" header="0" footer="0"/>
  <pageSetup paperSize="9"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view="pageBreakPreview" zoomScale="40" zoomScaleNormal="50" zoomScaleSheetLayoutView="40" workbookViewId="0">
      <pane ySplit="2" topLeftCell="A3" activePane="bottomLeft" state="frozen"/>
      <selection activeCell="G16" sqref="G16"/>
      <selection pane="bottomLeft" activeCell="G16" sqref="G16"/>
    </sheetView>
  </sheetViews>
  <sheetFormatPr defaultRowHeight="21" x14ac:dyDescent="0.15"/>
  <cols>
    <col min="1" max="1" width="6.125" style="12" customWidth="1"/>
    <col min="2" max="2" width="4.375" style="57" customWidth="1"/>
    <col min="3" max="3" width="54.25" style="56" customWidth="1"/>
    <col min="4" max="4" width="4.375" style="57" customWidth="1"/>
    <col min="5" max="5" width="54.25" style="56" customWidth="1"/>
    <col min="6" max="6" width="4.375" style="57" customWidth="1"/>
    <col min="7" max="7" width="54.25" style="56" customWidth="1"/>
    <col min="8" max="8" width="4.375" style="57" customWidth="1"/>
    <col min="9" max="9" width="54.25" style="56" customWidth="1"/>
    <col min="10" max="10" width="4.375" style="57" customWidth="1"/>
    <col min="11" max="11" width="54.25" style="56" customWidth="1"/>
    <col min="12" max="12" width="4.375" style="57" customWidth="1"/>
    <col min="13" max="13" width="54.25" style="56" customWidth="1"/>
    <col min="14" max="14" width="4.375" customWidth="1"/>
  </cols>
  <sheetData>
    <row r="1" spans="1:14" ht="73.5" customHeight="1" thickBot="1" x14ac:dyDescent="0.2">
      <c r="B1" s="43" t="e">
        <f>#REF!</f>
        <v>#REF!</v>
      </c>
      <c r="E1" s="44" t="s">
        <v>36</v>
      </c>
      <c r="M1" s="61" t="s">
        <v>11</v>
      </c>
    </row>
    <row r="2" spans="1:14" ht="30" customHeight="1" thickBot="1" x14ac:dyDescent="0.2">
      <c r="A2" s="51" t="s">
        <v>15</v>
      </c>
      <c r="B2" s="237" t="s">
        <v>37</v>
      </c>
      <c r="C2" s="238"/>
      <c r="D2" s="235" t="s">
        <v>38</v>
      </c>
      <c r="E2" s="239"/>
      <c r="F2" s="237" t="s">
        <v>39</v>
      </c>
      <c r="G2" s="238"/>
      <c r="H2" s="235" t="s">
        <v>40</v>
      </c>
      <c r="I2" s="239"/>
      <c r="J2" s="237" t="s">
        <v>41</v>
      </c>
      <c r="K2" s="238"/>
      <c r="L2" s="235" t="s">
        <v>42</v>
      </c>
      <c r="M2" s="236"/>
      <c r="N2" s="38" t="s">
        <v>1</v>
      </c>
    </row>
    <row r="3" spans="1:14" ht="138" customHeight="1" x14ac:dyDescent="0.15">
      <c r="A3" s="52">
        <v>1</v>
      </c>
      <c r="B3" s="172" t="s">
        <v>34</v>
      </c>
      <c r="C3" s="173" t="e">
        <f>#REF!</f>
        <v>#REF!</v>
      </c>
      <c r="D3" s="181" t="s">
        <v>27</v>
      </c>
      <c r="E3" s="147" t="e">
        <f>#REF!</f>
        <v>#REF!</v>
      </c>
      <c r="F3" s="177" t="s">
        <v>33</v>
      </c>
      <c r="G3" s="145" t="e">
        <f>#REF!</f>
        <v>#REF!</v>
      </c>
      <c r="H3" s="183" t="s">
        <v>35</v>
      </c>
      <c r="I3" s="151" t="e">
        <f>#REF!</f>
        <v>#REF!</v>
      </c>
      <c r="J3" s="172" t="s">
        <v>29</v>
      </c>
      <c r="K3" s="173" t="e">
        <f>#REF!</f>
        <v>#REF!</v>
      </c>
      <c r="L3" s="181" t="s">
        <v>29</v>
      </c>
      <c r="M3" s="174" t="e">
        <f>#REF!</f>
        <v>#REF!</v>
      </c>
      <c r="N3" s="39">
        <v>1</v>
      </c>
    </row>
    <row r="4" spans="1:14" ht="119.25" customHeight="1" x14ac:dyDescent="0.15">
      <c r="A4" s="53">
        <v>2</v>
      </c>
      <c r="B4" s="175" t="s">
        <v>35</v>
      </c>
      <c r="C4" s="162" t="e">
        <f>#REF!</f>
        <v>#REF!</v>
      </c>
      <c r="D4" s="182" t="s">
        <v>29</v>
      </c>
      <c r="E4" s="156" t="e">
        <f>#REF!</f>
        <v>#REF!</v>
      </c>
      <c r="F4" s="176" t="s">
        <v>1</v>
      </c>
      <c r="G4" s="154" t="e">
        <f>#REF!</f>
        <v>#REF!</v>
      </c>
      <c r="H4" s="184" t="s">
        <v>25</v>
      </c>
      <c r="I4" s="159" t="e">
        <f>#REF!</f>
        <v>#REF!</v>
      </c>
      <c r="J4" s="176" t="s">
        <v>33</v>
      </c>
      <c r="K4" s="154" t="e">
        <f>#REF!</f>
        <v>#REF!</v>
      </c>
      <c r="L4" s="184" t="s">
        <v>33</v>
      </c>
      <c r="M4" s="158" t="e">
        <f>#REF!</f>
        <v>#REF!</v>
      </c>
      <c r="N4" s="40">
        <v>2</v>
      </c>
    </row>
    <row r="5" spans="1:14" ht="99" customHeight="1" x14ac:dyDescent="0.15">
      <c r="A5" s="53">
        <v>3</v>
      </c>
      <c r="B5" s="172" t="s">
        <v>24</v>
      </c>
      <c r="C5" s="162" t="e">
        <f>#REF!</f>
        <v>#REF!</v>
      </c>
      <c r="D5" s="183" t="s">
        <v>30</v>
      </c>
      <c r="E5" s="159" t="e">
        <f>#REF!</f>
        <v>#REF!</v>
      </c>
      <c r="F5" s="172" t="s">
        <v>31</v>
      </c>
      <c r="G5" s="162" t="e">
        <f>#REF!</f>
        <v>#REF!</v>
      </c>
      <c r="H5" s="183" t="s">
        <v>26</v>
      </c>
      <c r="I5" s="159" t="e">
        <f>#REF!</f>
        <v>#REF!</v>
      </c>
      <c r="J5" s="177" t="s">
        <v>0</v>
      </c>
      <c r="K5" s="154" t="e">
        <f>#REF!</f>
        <v>#REF!</v>
      </c>
      <c r="L5" s="183" t="s">
        <v>0</v>
      </c>
      <c r="M5" s="158" t="e">
        <f>#REF!</f>
        <v>#REF!</v>
      </c>
      <c r="N5" s="39">
        <v>3</v>
      </c>
    </row>
    <row r="6" spans="1:14" ht="74.25" customHeight="1" x14ac:dyDescent="0.15">
      <c r="A6" s="53">
        <v>4</v>
      </c>
      <c r="B6" s="175" t="s">
        <v>26</v>
      </c>
      <c r="C6" s="162" t="e">
        <f>#REF!</f>
        <v>#REF!</v>
      </c>
      <c r="D6" s="184" t="s">
        <v>0</v>
      </c>
      <c r="E6" s="159" t="e">
        <f>#REF!</f>
        <v>#REF!</v>
      </c>
      <c r="F6" s="175" t="s">
        <v>32</v>
      </c>
      <c r="G6" s="162" t="e">
        <f>#REF!</f>
        <v>#REF!</v>
      </c>
      <c r="H6" s="184" t="s">
        <v>28</v>
      </c>
      <c r="I6" s="159" t="e">
        <f>#REF!</f>
        <v>#REF!</v>
      </c>
      <c r="J6" s="175" t="s">
        <v>31</v>
      </c>
      <c r="K6" s="162" t="e">
        <f>#REF!</f>
        <v>#REF!</v>
      </c>
      <c r="L6" s="182" t="s">
        <v>31</v>
      </c>
      <c r="M6" s="160" t="e">
        <f>#REF!</f>
        <v>#REF!</v>
      </c>
      <c r="N6" s="40">
        <v>4</v>
      </c>
    </row>
    <row r="7" spans="1:14" ht="84" customHeight="1" x14ac:dyDescent="0.15">
      <c r="A7" s="53">
        <v>5</v>
      </c>
      <c r="B7" s="172" t="s">
        <v>28</v>
      </c>
      <c r="C7" s="162" t="e">
        <f>#REF!</f>
        <v>#REF!</v>
      </c>
      <c r="D7" s="181" t="s">
        <v>31</v>
      </c>
      <c r="E7" s="156" t="e">
        <f>#REF!</f>
        <v>#REF!</v>
      </c>
      <c r="F7" s="172" t="s">
        <v>24</v>
      </c>
      <c r="G7" s="162" t="e">
        <f>#REF!</f>
        <v>#REF!</v>
      </c>
      <c r="H7" s="183" t="s">
        <v>30</v>
      </c>
      <c r="I7" s="159" t="e">
        <f>#REF!</f>
        <v>#REF!</v>
      </c>
      <c r="J7" s="172" t="s">
        <v>32</v>
      </c>
      <c r="K7" s="162" t="e">
        <f>#REF!</f>
        <v>#REF!</v>
      </c>
      <c r="L7" s="181" t="s">
        <v>32</v>
      </c>
      <c r="M7" s="160" t="e">
        <f>#REF!</f>
        <v>#REF!</v>
      </c>
      <c r="N7" s="39">
        <v>5</v>
      </c>
    </row>
    <row r="8" spans="1:14" ht="93.75" customHeight="1" x14ac:dyDescent="0.15">
      <c r="A8" s="53">
        <v>6</v>
      </c>
      <c r="B8" s="176" t="s">
        <v>30</v>
      </c>
      <c r="C8" s="154" t="e">
        <f>#REF!</f>
        <v>#REF!</v>
      </c>
      <c r="D8" s="182" t="s">
        <v>32</v>
      </c>
      <c r="E8" s="156" t="e">
        <f>#REF!</f>
        <v>#REF!</v>
      </c>
      <c r="F8" s="175" t="s">
        <v>26</v>
      </c>
      <c r="G8" s="162" t="e">
        <f>#REF!</f>
        <v>#REF!</v>
      </c>
      <c r="H8" s="184" t="s">
        <v>0</v>
      </c>
      <c r="I8" s="159" t="e">
        <f>#REF!</f>
        <v>#REF!</v>
      </c>
      <c r="J8" s="175" t="s">
        <v>24</v>
      </c>
      <c r="K8" s="162" t="e">
        <f>#REF!</f>
        <v>#REF!</v>
      </c>
      <c r="L8" s="182" t="s">
        <v>24</v>
      </c>
      <c r="M8" s="160" t="e">
        <f>#REF!</f>
        <v>#REF!</v>
      </c>
      <c r="N8" s="40">
        <v>6</v>
      </c>
    </row>
    <row r="9" spans="1:14" ht="83.25" customHeight="1" x14ac:dyDescent="0.15">
      <c r="A9" s="53">
        <v>7</v>
      </c>
      <c r="B9" s="177" t="s">
        <v>0</v>
      </c>
      <c r="C9" s="154" t="e">
        <f>#REF!</f>
        <v>#REF!</v>
      </c>
      <c r="D9" s="181" t="s">
        <v>24</v>
      </c>
      <c r="E9" s="156" t="e">
        <f>#REF!</f>
        <v>#REF!</v>
      </c>
      <c r="F9" s="172" t="s">
        <v>28</v>
      </c>
      <c r="G9" s="162" t="e">
        <f>#REF!</f>
        <v>#REF!</v>
      </c>
      <c r="H9" s="181" t="s">
        <v>31</v>
      </c>
      <c r="I9" s="156" t="e">
        <f>#REF!</f>
        <v>#REF!</v>
      </c>
      <c r="J9" s="172" t="s">
        <v>26</v>
      </c>
      <c r="K9" s="162" t="e">
        <f>#REF!</f>
        <v>#REF!</v>
      </c>
      <c r="L9" s="181" t="s">
        <v>26</v>
      </c>
      <c r="M9" s="160" t="e">
        <f>#REF!</f>
        <v>#REF!</v>
      </c>
      <c r="N9" s="39">
        <v>7</v>
      </c>
    </row>
    <row r="10" spans="1:14" ht="83.25" customHeight="1" x14ac:dyDescent="0.15">
      <c r="A10" s="53">
        <v>8</v>
      </c>
      <c r="B10" s="176" t="s">
        <v>31</v>
      </c>
      <c r="C10" s="154" t="e">
        <f>#REF!</f>
        <v>#REF!</v>
      </c>
      <c r="D10" s="184" t="s">
        <v>26</v>
      </c>
      <c r="E10" s="159" t="e">
        <f>#REF!</f>
        <v>#REF!</v>
      </c>
      <c r="F10" s="176" t="s">
        <v>30</v>
      </c>
      <c r="G10" s="154" t="e">
        <f>#REF!</f>
        <v>#REF!</v>
      </c>
      <c r="H10" s="182" t="s">
        <v>32</v>
      </c>
      <c r="I10" s="156" t="e">
        <f>#REF!</f>
        <v>#REF!</v>
      </c>
      <c r="J10" s="175" t="s">
        <v>28</v>
      </c>
      <c r="K10" s="162" t="e">
        <f>#REF!</f>
        <v>#REF!</v>
      </c>
      <c r="L10" s="182" t="s">
        <v>28</v>
      </c>
      <c r="M10" s="160" t="e">
        <f>#REF!</f>
        <v>#REF!</v>
      </c>
      <c r="N10" s="40">
        <v>8</v>
      </c>
    </row>
    <row r="11" spans="1:14" ht="90.75" customHeight="1" x14ac:dyDescent="0.15">
      <c r="A11" s="53">
        <v>9</v>
      </c>
      <c r="B11" s="172" t="s">
        <v>32</v>
      </c>
      <c r="C11" s="162" t="e">
        <f>#REF!</f>
        <v>#REF!</v>
      </c>
      <c r="D11" s="181" t="s">
        <v>28</v>
      </c>
      <c r="E11" s="156" t="e">
        <f>#REF!</f>
        <v>#REF!</v>
      </c>
      <c r="F11" s="177" t="s">
        <v>0</v>
      </c>
      <c r="G11" s="178" t="e">
        <f>#REF!</f>
        <v>#REF!</v>
      </c>
      <c r="H11" s="181" t="s">
        <v>24</v>
      </c>
      <c r="I11" s="156" t="e">
        <f>#REF!</f>
        <v>#REF!</v>
      </c>
      <c r="J11" s="177" t="s">
        <v>30</v>
      </c>
      <c r="K11" s="154" t="e">
        <f>#REF!</f>
        <v>#REF!</v>
      </c>
      <c r="L11" s="183" t="s">
        <v>30</v>
      </c>
      <c r="M11" s="158" t="e">
        <f>#REF!</f>
        <v>#REF!</v>
      </c>
      <c r="N11" s="39">
        <v>9</v>
      </c>
    </row>
    <row r="12" spans="1:14" ht="119.25" customHeight="1" x14ac:dyDescent="0.15">
      <c r="A12" s="53">
        <v>10</v>
      </c>
      <c r="B12" s="175" t="s">
        <v>24</v>
      </c>
      <c r="C12" s="162" t="e">
        <f>#REF!</f>
        <v>#REF!</v>
      </c>
      <c r="D12" s="182" t="s">
        <v>30</v>
      </c>
      <c r="E12" s="156" t="e">
        <f>#REF!</f>
        <v>#REF!</v>
      </c>
      <c r="F12" s="175" t="s">
        <v>31</v>
      </c>
      <c r="G12" s="162" t="e">
        <f>#REF!</f>
        <v>#REF!</v>
      </c>
      <c r="H12" s="182" t="s">
        <v>26</v>
      </c>
      <c r="I12" s="156" t="e">
        <f>#REF!</f>
        <v>#REF!</v>
      </c>
      <c r="J12" s="176" t="s">
        <v>0</v>
      </c>
      <c r="K12" s="154" t="e">
        <f>#REF!</f>
        <v>#REF!</v>
      </c>
      <c r="L12" s="184" t="s">
        <v>0</v>
      </c>
      <c r="M12" s="158" t="e">
        <f>#REF!</f>
        <v>#REF!</v>
      </c>
      <c r="N12" s="40">
        <v>10</v>
      </c>
    </row>
    <row r="13" spans="1:14" ht="90" customHeight="1" x14ac:dyDescent="0.15">
      <c r="A13" s="53">
        <v>11</v>
      </c>
      <c r="B13" s="172" t="s">
        <v>26</v>
      </c>
      <c r="C13" s="162" t="e">
        <f>#REF!</f>
        <v>#REF!</v>
      </c>
      <c r="D13" s="183" t="s">
        <v>0</v>
      </c>
      <c r="E13" s="159" t="e">
        <f>#REF!</f>
        <v>#REF!</v>
      </c>
      <c r="F13" s="172" t="s">
        <v>32</v>
      </c>
      <c r="G13" s="162" t="e">
        <f>#REF!</f>
        <v>#REF!</v>
      </c>
      <c r="H13" s="181" t="s">
        <v>28</v>
      </c>
      <c r="I13" s="156" t="e">
        <f>#REF!</f>
        <v>#REF!</v>
      </c>
      <c r="J13" s="177" t="s">
        <v>31</v>
      </c>
      <c r="K13" s="154" t="e">
        <f>#REF!</f>
        <v>#REF!</v>
      </c>
      <c r="L13" s="181" t="s">
        <v>31</v>
      </c>
      <c r="M13" s="160" t="e">
        <f>#REF!</f>
        <v>#REF!</v>
      </c>
      <c r="N13" s="39">
        <v>11</v>
      </c>
    </row>
    <row r="14" spans="1:14" ht="96" customHeight="1" x14ac:dyDescent="0.15">
      <c r="A14" s="53">
        <v>12</v>
      </c>
      <c r="B14" s="175" t="s">
        <v>28</v>
      </c>
      <c r="C14" s="162" t="e">
        <f>#REF!</f>
        <v>#REF!</v>
      </c>
      <c r="D14" s="182" t="s">
        <v>31</v>
      </c>
      <c r="E14" s="156" t="e">
        <f>#REF!</f>
        <v>#REF!</v>
      </c>
      <c r="F14" s="175" t="s">
        <v>24</v>
      </c>
      <c r="G14" s="162" t="e">
        <f>#REF!</f>
        <v>#REF!</v>
      </c>
      <c r="H14" s="184" t="s">
        <v>30</v>
      </c>
      <c r="I14" s="159" t="e">
        <f>#REF!</f>
        <v>#REF!</v>
      </c>
      <c r="J14" s="175" t="s">
        <v>32</v>
      </c>
      <c r="K14" s="162" t="e">
        <f>#REF!</f>
        <v>#REF!</v>
      </c>
      <c r="L14" s="182" t="s">
        <v>32</v>
      </c>
      <c r="M14" s="160" t="e">
        <f>#REF!</f>
        <v>#REF!</v>
      </c>
      <c r="N14" s="40">
        <v>12</v>
      </c>
    </row>
    <row r="15" spans="1:14" ht="117.75" customHeight="1" x14ac:dyDescent="0.15">
      <c r="A15" s="53">
        <v>13</v>
      </c>
      <c r="B15" s="177" t="s">
        <v>30</v>
      </c>
      <c r="C15" s="154" t="e">
        <f>#REF!</f>
        <v>#REF!</v>
      </c>
      <c r="D15" s="181" t="s">
        <v>32</v>
      </c>
      <c r="E15" s="156" t="e">
        <f>#REF!</f>
        <v>#REF!</v>
      </c>
      <c r="F15" s="172" t="s">
        <v>26</v>
      </c>
      <c r="G15" s="162" t="e">
        <f>#REF!</f>
        <v>#REF!</v>
      </c>
      <c r="H15" s="183" t="s">
        <v>0</v>
      </c>
      <c r="I15" s="159" t="e">
        <f>#REF!</f>
        <v>#REF!</v>
      </c>
      <c r="J15" s="172" t="s">
        <v>24</v>
      </c>
      <c r="K15" s="162" t="e">
        <f>#REF!</f>
        <v>#REF!</v>
      </c>
      <c r="L15" s="181" t="s">
        <v>24</v>
      </c>
      <c r="M15" s="160" t="e">
        <f>#REF!</f>
        <v>#REF!</v>
      </c>
      <c r="N15" s="39">
        <v>13</v>
      </c>
    </row>
    <row r="16" spans="1:14" ht="96.75" customHeight="1" x14ac:dyDescent="0.15">
      <c r="A16" s="53">
        <v>14</v>
      </c>
      <c r="B16" s="176" t="s">
        <v>0</v>
      </c>
      <c r="C16" s="154" t="e">
        <f>#REF!</f>
        <v>#REF!</v>
      </c>
      <c r="D16" s="182" t="s">
        <v>24</v>
      </c>
      <c r="E16" s="156" t="e">
        <f>#REF!</f>
        <v>#REF!</v>
      </c>
      <c r="F16" s="175" t="s">
        <v>28</v>
      </c>
      <c r="G16" s="162" t="e">
        <f>#REF!</f>
        <v>#REF!</v>
      </c>
      <c r="H16" s="184" t="s">
        <v>31</v>
      </c>
      <c r="I16" s="159" t="e">
        <f>#REF!</f>
        <v>#REF!</v>
      </c>
      <c r="J16" s="176" t="s">
        <v>26</v>
      </c>
      <c r="K16" s="154" t="e">
        <f>#REF!</f>
        <v>#REF!</v>
      </c>
      <c r="L16" s="182" t="s">
        <v>26</v>
      </c>
      <c r="M16" s="160" t="e">
        <f>#REF!</f>
        <v>#REF!</v>
      </c>
      <c r="N16" s="40">
        <v>14</v>
      </c>
    </row>
    <row r="17" spans="1:14" ht="99.75" customHeight="1" x14ac:dyDescent="0.15">
      <c r="A17" s="53">
        <v>15</v>
      </c>
      <c r="B17" s="172" t="s">
        <v>31</v>
      </c>
      <c r="C17" s="162" t="e">
        <f>#REF!</f>
        <v>#REF!</v>
      </c>
      <c r="D17" s="181" t="s">
        <v>26</v>
      </c>
      <c r="E17" s="156" t="e">
        <f>#REF!</f>
        <v>#REF!</v>
      </c>
      <c r="F17" s="177" t="s">
        <v>30</v>
      </c>
      <c r="G17" s="154" t="e">
        <f>#REF!</f>
        <v>#REF!</v>
      </c>
      <c r="H17" s="181" t="s">
        <v>32</v>
      </c>
      <c r="I17" s="156" t="e">
        <f>#REF!</f>
        <v>#REF!</v>
      </c>
      <c r="J17" s="172" t="s">
        <v>28</v>
      </c>
      <c r="K17" s="162" t="e">
        <f>#REF!</f>
        <v>#REF!</v>
      </c>
      <c r="L17" s="181" t="s">
        <v>28</v>
      </c>
      <c r="M17" s="160" t="e">
        <f>#REF!</f>
        <v>#REF!</v>
      </c>
      <c r="N17" s="39">
        <v>15</v>
      </c>
    </row>
    <row r="18" spans="1:14" ht="76.5" customHeight="1" x14ac:dyDescent="0.15">
      <c r="A18" s="53">
        <v>16</v>
      </c>
      <c r="B18" s="175" t="s">
        <v>32</v>
      </c>
      <c r="C18" s="162" t="e">
        <f>#REF!</f>
        <v>#REF!</v>
      </c>
      <c r="D18" s="182" t="s">
        <v>28</v>
      </c>
      <c r="E18" s="156" t="e">
        <f>#REF!</f>
        <v>#REF!</v>
      </c>
      <c r="F18" s="176" t="s">
        <v>0</v>
      </c>
      <c r="G18" s="154" t="e">
        <f>#REF!</f>
        <v>#REF!</v>
      </c>
      <c r="H18" s="182" t="s">
        <v>24</v>
      </c>
      <c r="I18" s="156" t="e">
        <f>#REF!</f>
        <v>#REF!</v>
      </c>
      <c r="J18" s="175" t="s">
        <v>30</v>
      </c>
      <c r="K18" s="162" t="e">
        <f>#REF!</f>
        <v>#REF!</v>
      </c>
      <c r="L18" s="184" t="s">
        <v>30</v>
      </c>
      <c r="M18" s="158" t="e">
        <f>#REF!</f>
        <v>#REF!</v>
      </c>
      <c r="N18" s="40">
        <v>16</v>
      </c>
    </row>
    <row r="19" spans="1:14" ht="75" customHeight="1" x14ac:dyDescent="0.15">
      <c r="A19" s="53">
        <v>17</v>
      </c>
      <c r="B19" s="172" t="s">
        <v>24</v>
      </c>
      <c r="C19" s="162" t="e">
        <f>#REF!</f>
        <v>#REF!</v>
      </c>
      <c r="D19" s="183" t="s">
        <v>30</v>
      </c>
      <c r="E19" s="159" t="e">
        <f>#REF!</f>
        <v>#REF!</v>
      </c>
      <c r="F19" s="172" t="s">
        <v>31</v>
      </c>
      <c r="G19" s="162" t="e">
        <f>#REF!</f>
        <v>#REF!</v>
      </c>
      <c r="H19" s="181" t="s">
        <v>26</v>
      </c>
      <c r="I19" s="156" t="e">
        <f>#REF!</f>
        <v>#REF!</v>
      </c>
      <c r="J19" s="177" t="s">
        <v>0</v>
      </c>
      <c r="K19" s="154" t="e">
        <f>#REF!</f>
        <v>#REF!</v>
      </c>
      <c r="L19" s="183" t="s">
        <v>0</v>
      </c>
      <c r="M19" s="158" t="e">
        <f>#REF!</f>
        <v>#REF!</v>
      </c>
      <c r="N19" s="39">
        <v>17</v>
      </c>
    </row>
    <row r="20" spans="1:14" ht="102.75" customHeight="1" x14ac:dyDescent="0.15">
      <c r="A20" s="53">
        <v>18</v>
      </c>
      <c r="B20" s="175" t="s">
        <v>26</v>
      </c>
      <c r="C20" s="162" t="e">
        <f>#REF!</f>
        <v>#REF!</v>
      </c>
      <c r="D20" s="184" t="s">
        <v>0</v>
      </c>
      <c r="E20" s="159" t="e">
        <f>#REF!</f>
        <v>#REF!</v>
      </c>
      <c r="F20" s="175" t="s">
        <v>32</v>
      </c>
      <c r="G20" s="162" t="e">
        <f>#REF!</f>
        <v>#REF!</v>
      </c>
      <c r="H20" s="182" t="s">
        <v>28</v>
      </c>
      <c r="I20" s="156" t="e">
        <f>#REF!</f>
        <v>#REF!</v>
      </c>
      <c r="J20" s="175" t="s">
        <v>31</v>
      </c>
      <c r="K20" s="162" t="e">
        <f>#REF!</f>
        <v>#REF!</v>
      </c>
      <c r="L20" s="182" t="s">
        <v>31</v>
      </c>
      <c r="M20" s="160" t="e">
        <f>#REF!</f>
        <v>#REF!</v>
      </c>
      <c r="N20" s="40">
        <v>18</v>
      </c>
    </row>
    <row r="21" spans="1:14" ht="97.5" customHeight="1" x14ac:dyDescent="0.15">
      <c r="A21" s="53">
        <v>19</v>
      </c>
      <c r="B21" s="172" t="s">
        <v>28</v>
      </c>
      <c r="C21" s="162" t="e">
        <f>#REF!</f>
        <v>#REF!</v>
      </c>
      <c r="D21" s="181" t="s">
        <v>31</v>
      </c>
      <c r="E21" s="156" t="e">
        <f>#REF!</f>
        <v>#REF!</v>
      </c>
      <c r="F21" s="172" t="s">
        <v>24</v>
      </c>
      <c r="G21" s="162" t="e">
        <f>#REF!</f>
        <v>#REF!</v>
      </c>
      <c r="H21" s="183" t="s">
        <v>30</v>
      </c>
      <c r="I21" s="159" t="e">
        <f>#REF!</f>
        <v>#REF!</v>
      </c>
      <c r="J21" s="172" t="s">
        <v>32</v>
      </c>
      <c r="K21" s="162" t="e">
        <f>#REF!</f>
        <v>#REF!</v>
      </c>
      <c r="L21" s="181" t="s">
        <v>32</v>
      </c>
      <c r="M21" s="160" t="e">
        <f>#REF!</f>
        <v>#REF!</v>
      </c>
      <c r="N21" s="39">
        <v>19</v>
      </c>
    </row>
    <row r="22" spans="1:14" ht="96.75" customHeight="1" x14ac:dyDescent="0.15">
      <c r="A22" s="53">
        <v>20</v>
      </c>
      <c r="B22" s="176" t="s">
        <v>30</v>
      </c>
      <c r="C22" s="154" t="e">
        <f>#REF!</f>
        <v>#REF!</v>
      </c>
      <c r="D22" s="182" t="s">
        <v>32</v>
      </c>
      <c r="E22" s="156" t="e">
        <f>#REF!</f>
        <v>#REF!</v>
      </c>
      <c r="F22" s="175" t="s">
        <v>26</v>
      </c>
      <c r="G22" s="162" t="e">
        <f>#REF!</f>
        <v>#REF!</v>
      </c>
      <c r="H22" s="184" t="s">
        <v>0</v>
      </c>
      <c r="I22" s="159" t="e">
        <f>#REF!</f>
        <v>#REF!</v>
      </c>
      <c r="J22" s="175" t="s">
        <v>24</v>
      </c>
      <c r="K22" s="162" t="e">
        <f>#REF!</f>
        <v>#REF!</v>
      </c>
      <c r="L22" s="182" t="s">
        <v>24</v>
      </c>
      <c r="M22" s="160" t="e">
        <f>#REF!</f>
        <v>#REF!</v>
      </c>
      <c r="N22" s="40">
        <v>20</v>
      </c>
    </row>
    <row r="23" spans="1:14" ht="102" customHeight="1" x14ac:dyDescent="0.15">
      <c r="A23" s="53">
        <v>21</v>
      </c>
      <c r="B23" s="177" t="s">
        <v>0</v>
      </c>
      <c r="C23" s="154" t="e">
        <f>#REF!</f>
        <v>#REF!</v>
      </c>
      <c r="D23" s="181" t="s">
        <v>24</v>
      </c>
      <c r="E23" s="156" t="e">
        <f>#REF!</f>
        <v>#REF!</v>
      </c>
      <c r="F23" s="172" t="s">
        <v>28</v>
      </c>
      <c r="G23" s="162" t="e">
        <f>#REF!</f>
        <v>#REF!</v>
      </c>
      <c r="H23" s="181" t="s">
        <v>31</v>
      </c>
      <c r="I23" s="156" t="e">
        <f>#REF!</f>
        <v>#REF!</v>
      </c>
      <c r="J23" s="172" t="s">
        <v>26</v>
      </c>
      <c r="K23" s="162" t="e">
        <f>#REF!</f>
        <v>#REF!</v>
      </c>
      <c r="L23" s="183" t="s">
        <v>26</v>
      </c>
      <c r="M23" s="158" t="e">
        <f>#REF!</f>
        <v>#REF!</v>
      </c>
      <c r="N23" s="39">
        <v>21</v>
      </c>
    </row>
    <row r="24" spans="1:14" ht="112.5" customHeight="1" x14ac:dyDescent="0.15">
      <c r="A24" s="53">
        <v>22</v>
      </c>
      <c r="B24" s="175" t="s">
        <v>31</v>
      </c>
      <c r="C24" s="162" t="e">
        <f>#REF!</f>
        <v>#REF!</v>
      </c>
      <c r="D24" s="182" t="s">
        <v>26</v>
      </c>
      <c r="E24" s="156" t="e">
        <f>#REF!</f>
        <v>#REF!</v>
      </c>
      <c r="F24" s="176" t="s">
        <v>30</v>
      </c>
      <c r="G24" s="154" t="e">
        <f>#REF!</f>
        <v>#REF!</v>
      </c>
      <c r="H24" s="182" t="s">
        <v>32</v>
      </c>
      <c r="I24" s="156" t="e">
        <f>#REF!</f>
        <v>#REF!</v>
      </c>
      <c r="J24" s="175" t="s">
        <v>28</v>
      </c>
      <c r="K24" s="162" t="e">
        <f>#REF!</f>
        <v>#REF!</v>
      </c>
      <c r="L24" s="182" t="s">
        <v>28</v>
      </c>
      <c r="M24" s="160" t="e">
        <f>#REF!</f>
        <v>#REF!</v>
      </c>
      <c r="N24" s="40">
        <v>22</v>
      </c>
    </row>
    <row r="25" spans="1:14" ht="85.5" customHeight="1" x14ac:dyDescent="0.15">
      <c r="A25" s="53">
        <v>23</v>
      </c>
      <c r="B25" s="172" t="s">
        <v>32</v>
      </c>
      <c r="C25" s="162" t="e">
        <f>#REF!</f>
        <v>#REF!</v>
      </c>
      <c r="D25" s="183" t="s">
        <v>28</v>
      </c>
      <c r="E25" s="159" t="e">
        <f>#REF!</f>
        <v>#REF!</v>
      </c>
      <c r="F25" s="177" t="s">
        <v>0</v>
      </c>
      <c r="G25" s="154" t="e">
        <f>#REF!</f>
        <v>#REF!</v>
      </c>
      <c r="H25" s="181" t="s">
        <v>24</v>
      </c>
      <c r="I25" s="156" t="e">
        <f>#REF!</f>
        <v>#REF!</v>
      </c>
      <c r="J25" s="177" t="s">
        <v>30</v>
      </c>
      <c r="K25" s="154" t="e">
        <f>#REF!</f>
        <v>#REF!</v>
      </c>
      <c r="L25" s="183" t="s">
        <v>30</v>
      </c>
      <c r="M25" s="158" t="e">
        <f>#REF!</f>
        <v>#REF!</v>
      </c>
      <c r="N25" s="39">
        <v>23</v>
      </c>
    </row>
    <row r="26" spans="1:14" ht="122.25" customHeight="1" x14ac:dyDescent="0.15">
      <c r="A26" s="53">
        <v>24</v>
      </c>
      <c r="B26" s="175" t="s">
        <v>24</v>
      </c>
      <c r="C26" s="162" t="e">
        <f>#REF!</f>
        <v>#REF!</v>
      </c>
      <c r="D26" s="184" t="s">
        <v>30</v>
      </c>
      <c r="E26" s="159" t="e">
        <f>#REF!</f>
        <v>#REF!</v>
      </c>
      <c r="F26" s="176" t="s">
        <v>31</v>
      </c>
      <c r="G26" s="154" t="e">
        <f>#REF!</f>
        <v>#REF!</v>
      </c>
      <c r="H26" s="182" t="s">
        <v>26</v>
      </c>
      <c r="I26" s="156" t="e">
        <f>#REF!</f>
        <v>#REF!</v>
      </c>
      <c r="J26" s="176" t="s">
        <v>0</v>
      </c>
      <c r="K26" s="154" t="e">
        <f>#REF!</f>
        <v>#REF!</v>
      </c>
      <c r="L26" s="184" t="s">
        <v>0</v>
      </c>
      <c r="M26" s="158" t="e">
        <f>#REF!</f>
        <v>#REF!</v>
      </c>
      <c r="N26" s="40">
        <v>24</v>
      </c>
    </row>
    <row r="27" spans="1:14" ht="81.75" customHeight="1" x14ac:dyDescent="0.15">
      <c r="A27" s="53">
        <v>25</v>
      </c>
      <c r="B27" s="172" t="s">
        <v>26</v>
      </c>
      <c r="C27" s="162" t="e">
        <f>#REF!</f>
        <v>#REF!</v>
      </c>
      <c r="D27" s="183" t="s">
        <v>0</v>
      </c>
      <c r="E27" s="159" t="e">
        <f>#REF!</f>
        <v>#REF!</v>
      </c>
      <c r="F27" s="177" t="s">
        <v>32</v>
      </c>
      <c r="G27" s="154" t="e">
        <f>#REF!</f>
        <v>#REF!</v>
      </c>
      <c r="H27" s="181" t="s">
        <v>28</v>
      </c>
      <c r="I27" s="156" t="e">
        <f>#REF!</f>
        <v>#REF!</v>
      </c>
      <c r="J27" s="172" t="s">
        <v>31</v>
      </c>
      <c r="K27" s="162" t="e">
        <f>#REF!</f>
        <v>#REF!</v>
      </c>
      <c r="L27" s="183" t="s">
        <v>31</v>
      </c>
      <c r="M27" s="158" t="e">
        <f>#REF!</f>
        <v>#REF!</v>
      </c>
      <c r="N27" s="39">
        <v>25</v>
      </c>
    </row>
    <row r="28" spans="1:14" ht="78" customHeight="1" x14ac:dyDescent="0.15">
      <c r="A28" s="53">
        <v>26</v>
      </c>
      <c r="B28" s="175" t="s">
        <v>28</v>
      </c>
      <c r="C28" s="162" t="e">
        <f>#REF!</f>
        <v>#REF!</v>
      </c>
      <c r="D28" s="182" t="s">
        <v>31</v>
      </c>
      <c r="E28" s="156" t="e">
        <f>#REF!</f>
        <v>#REF!</v>
      </c>
      <c r="F28" s="176" t="s">
        <v>24</v>
      </c>
      <c r="G28" s="154" t="e">
        <f>#REF!</f>
        <v>#REF!</v>
      </c>
      <c r="H28" s="184" t="s">
        <v>30</v>
      </c>
      <c r="I28" s="159" t="e">
        <f>#REF!</f>
        <v>#REF!</v>
      </c>
      <c r="J28" s="175" t="s">
        <v>32</v>
      </c>
      <c r="K28" s="162" t="e">
        <f>#REF!</f>
        <v>#REF!</v>
      </c>
      <c r="L28" s="184" t="s">
        <v>32</v>
      </c>
      <c r="M28" s="158" t="e">
        <f>#REF!</f>
        <v>#REF!</v>
      </c>
      <c r="N28" s="40">
        <v>26</v>
      </c>
    </row>
    <row r="29" spans="1:14" ht="105.75" customHeight="1" x14ac:dyDescent="0.15">
      <c r="A29" s="53">
        <v>27</v>
      </c>
      <c r="B29" s="177" t="s">
        <v>30</v>
      </c>
      <c r="C29" s="154" t="e">
        <f>#REF!</f>
        <v>#REF!</v>
      </c>
      <c r="D29" s="181" t="s">
        <v>32</v>
      </c>
      <c r="E29" s="156" t="e">
        <f>#REF!</f>
        <v>#REF!</v>
      </c>
      <c r="F29" s="177" t="s">
        <v>26</v>
      </c>
      <c r="G29" s="154" t="e">
        <f>#REF!</f>
        <v>#REF!</v>
      </c>
      <c r="H29" s="183" t="s">
        <v>0</v>
      </c>
      <c r="I29" s="159" t="e">
        <f>#REF!</f>
        <v>#REF!</v>
      </c>
      <c r="J29" s="172" t="s">
        <v>24</v>
      </c>
      <c r="K29" s="162" t="e">
        <f>#REF!</f>
        <v>#REF!</v>
      </c>
      <c r="L29" s="183" t="s">
        <v>24</v>
      </c>
      <c r="M29" s="158" t="e">
        <f>#REF!</f>
        <v>#REF!</v>
      </c>
      <c r="N29" s="39">
        <v>27</v>
      </c>
    </row>
    <row r="30" spans="1:14" ht="99" customHeight="1" x14ac:dyDescent="0.15">
      <c r="A30" s="53">
        <v>28</v>
      </c>
      <c r="B30" s="176" t="s">
        <v>0</v>
      </c>
      <c r="C30" s="154" t="e">
        <f>#REF!</f>
        <v>#REF!</v>
      </c>
      <c r="D30" s="182" t="s">
        <v>24</v>
      </c>
      <c r="E30" s="156" t="e">
        <f>#REF!</f>
        <v>#REF!</v>
      </c>
      <c r="F30" s="176" t="s">
        <v>28</v>
      </c>
      <c r="G30" s="154" t="e">
        <f>#REF!</f>
        <v>#REF!</v>
      </c>
      <c r="H30" s="182" t="s">
        <v>31</v>
      </c>
      <c r="I30" s="156" t="e">
        <f>#REF!</f>
        <v>#REF!</v>
      </c>
      <c r="J30" s="175" t="s">
        <v>26</v>
      </c>
      <c r="K30" s="162" t="e">
        <f>#REF!</f>
        <v>#REF!</v>
      </c>
      <c r="L30" s="184" t="s">
        <v>26</v>
      </c>
      <c r="M30" s="158" t="e">
        <f>#REF!</f>
        <v>#REF!</v>
      </c>
      <c r="N30" s="40">
        <v>28</v>
      </c>
    </row>
    <row r="31" spans="1:14" ht="72" customHeight="1" x14ac:dyDescent="0.15">
      <c r="A31" s="53">
        <v>29</v>
      </c>
      <c r="B31" s="172" t="s">
        <v>31</v>
      </c>
      <c r="C31" s="162" t="e">
        <f>#REF!</f>
        <v>#REF!</v>
      </c>
      <c r="D31" s="181" t="s">
        <v>26</v>
      </c>
      <c r="E31" s="156" t="e">
        <f>#REF!</f>
        <v>#REF!</v>
      </c>
      <c r="F31" s="177" t="s">
        <v>30</v>
      </c>
      <c r="G31" s="154" t="e">
        <f>#REF!</f>
        <v>#REF!</v>
      </c>
      <c r="H31" s="181" t="s">
        <v>32</v>
      </c>
      <c r="I31" s="156" t="e">
        <f>#REF!</f>
        <v>#REF!</v>
      </c>
      <c r="J31" s="233" t="e">
        <f>#REF!</f>
        <v>#REF!</v>
      </c>
      <c r="K31" s="234"/>
      <c r="L31" s="183" t="s">
        <v>28</v>
      </c>
      <c r="M31" s="158" t="e">
        <f>#REF!</f>
        <v>#REF!</v>
      </c>
      <c r="N31" s="39">
        <v>29</v>
      </c>
    </row>
    <row r="32" spans="1:14" ht="72.75" customHeight="1" x14ac:dyDescent="0.15">
      <c r="A32" s="53">
        <v>30</v>
      </c>
      <c r="B32" s="175" t="s">
        <v>32</v>
      </c>
      <c r="C32" s="162" t="e">
        <f>#REF!</f>
        <v>#REF!</v>
      </c>
      <c r="D32" s="182" t="s">
        <v>28</v>
      </c>
      <c r="E32" s="156" t="e">
        <f>#REF!</f>
        <v>#REF!</v>
      </c>
      <c r="F32" s="176" t="s">
        <v>0</v>
      </c>
      <c r="G32" s="154" t="e">
        <f>#REF!</f>
        <v>#REF!</v>
      </c>
      <c r="H32" s="182" t="s">
        <v>24</v>
      </c>
      <c r="I32" s="156" t="e">
        <f>#REF!</f>
        <v>#REF!</v>
      </c>
      <c r="J32" s="233"/>
      <c r="K32" s="234"/>
      <c r="L32" s="184" t="s">
        <v>30</v>
      </c>
      <c r="M32" s="158" t="e">
        <f>#REF!</f>
        <v>#REF!</v>
      </c>
      <c r="N32" s="40">
        <v>30</v>
      </c>
    </row>
    <row r="33" spans="1:14" ht="99.75" customHeight="1" thickBot="1" x14ac:dyDescent="0.2">
      <c r="A33" s="53">
        <v>31</v>
      </c>
      <c r="B33" s="172" t="s">
        <v>24</v>
      </c>
      <c r="C33" s="166" t="e">
        <f>#REF!</f>
        <v>#REF!</v>
      </c>
      <c r="D33" s="215"/>
      <c r="E33" s="216"/>
      <c r="F33" s="177" t="s">
        <v>31</v>
      </c>
      <c r="G33" s="179" t="e">
        <f>#REF!</f>
        <v>#REF!</v>
      </c>
      <c r="H33" s="181" t="s">
        <v>26</v>
      </c>
      <c r="I33" s="170" t="e">
        <f>#REF!</f>
        <v>#REF!</v>
      </c>
      <c r="J33" s="215"/>
      <c r="K33" s="216"/>
      <c r="L33" s="183" t="s">
        <v>0</v>
      </c>
      <c r="M33" s="180" t="e">
        <f>#REF!</f>
        <v>#REF!</v>
      </c>
      <c r="N33" s="39">
        <v>31</v>
      </c>
    </row>
    <row r="34" spans="1:14" ht="36.75" customHeight="1" x14ac:dyDescent="0.15">
      <c r="A34" s="54" t="s">
        <v>22</v>
      </c>
      <c r="B34" s="222">
        <v>22</v>
      </c>
      <c r="C34" s="223"/>
      <c r="D34" s="222">
        <v>21</v>
      </c>
      <c r="E34" s="223"/>
      <c r="F34" s="222">
        <v>15</v>
      </c>
      <c r="G34" s="223"/>
      <c r="H34" s="218">
        <v>18</v>
      </c>
      <c r="I34" s="219"/>
      <c r="J34" s="222">
        <v>19</v>
      </c>
      <c r="K34" s="223"/>
      <c r="L34" s="218">
        <v>15</v>
      </c>
      <c r="M34" s="226"/>
      <c r="N34" s="41"/>
    </row>
    <row r="35" spans="1:14" ht="36.75" customHeight="1" thickBot="1" x14ac:dyDescent="0.2">
      <c r="A35" s="55" t="s">
        <v>6</v>
      </c>
      <c r="B35" s="224">
        <v>22</v>
      </c>
      <c r="C35" s="225"/>
      <c r="D35" s="224">
        <v>20</v>
      </c>
      <c r="E35" s="225"/>
      <c r="F35" s="224">
        <v>15</v>
      </c>
      <c r="G35" s="225"/>
      <c r="H35" s="220">
        <v>18</v>
      </c>
      <c r="I35" s="221"/>
      <c r="J35" s="224">
        <v>18</v>
      </c>
      <c r="K35" s="225"/>
      <c r="L35" s="220">
        <v>13</v>
      </c>
      <c r="M35" s="227"/>
      <c r="N35" s="42"/>
    </row>
    <row r="36" spans="1:14" ht="20.25" customHeight="1" thickBot="1" x14ac:dyDescent="0.2">
      <c r="B36" s="230" t="s">
        <v>61</v>
      </c>
      <c r="C36" s="229"/>
      <c r="D36" s="230" t="s">
        <v>60</v>
      </c>
      <c r="E36" s="229"/>
      <c r="F36" s="230" t="s">
        <v>68</v>
      </c>
      <c r="G36" s="229"/>
      <c r="H36" s="230" t="s">
        <v>59</v>
      </c>
      <c r="I36" s="229"/>
      <c r="J36" s="230" t="s">
        <v>58</v>
      </c>
      <c r="K36" s="229"/>
      <c r="L36" s="230" t="s">
        <v>58</v>
      </c>
      <c r="M36" s="229"/>
    </row>
    <row r="37" spans="1:14" ht="21.75" thickBot="1" x14ac:dyDescent="0.2"/>
    <row r="38" spans="1:14" ht="30.75" x14ac:dyDescent="0.15">
      <c r="G38" s="58" t="s">
        <v>70</v>
      </c>
      <c r="H38" s="240">
        <f>SUM(前期!B34:M34)+5</f>
        <v>99</v>
      </c>
      <c r="I38" s="241"/>
      <c r="K38" s="58" t="s">
        <v>55</v>
      </c>
      <c r="L38" s="242">
        <f>SUM(H38:I39)</f>
        <v>204</v>
      </c>
      <c r="M38" s="243"/>
    </row>
    <row r="39" spans="1:14" ht="31.5" thickBot="1" x14ac:dyDescent="0.2">
      <c r="G39" s="59" t="s">
        <v>71</v>
      </c>
      <c r="H39" s="240">
        <f>SUM(D34:M34)+17</f>
        <v>105</v>
      </c>
      <c r="I39" s="241"/>
      <c r="K39" s="59" t="s">
        <v>56</v>
      </c>
      <c r="L39" s="242">
        <f>SUM(前期!B35:M35)+B35+D35+F35+H35+J35+L35</f>
        <v>194</v>
      </c>
      <c r="M39" s="243"/>
    </row>
  </sheetData>
  <mergeCells count="32">
    <mergeCell ref="H38:I38"/>
    <mergeCell ref="H39:I39"/>
    <mergeCell ref="L36:M36"/>
    <mergeCell ref="B36:C36"/>
    <mergeCell ref="D36:E36"/>
    <mergeCell ref="F36:G36"/>
    <mergeCell ref="H36:I36"/>
    <mergeCell ref="J36:K36"/>
    <mergeCell ref="L38:M38"/>
    <mergeCell ref="L39:M39"/>
    <mergeCell ref="D33:E33"/>
    <mergeCell ref="J33:K33"/>
    <mergeCell ref="B35:C35"/>
    <mergeCell ref="D35:E35"/>
    <mergeCell ref="F35:G35"/>
    <mergeCell ref="H35:I35"/>
    <mergeCell ref="J35:K35"/>
    <mergeCell ref="L35:M35"/>
    <mergeCell ref="B34:C34"/>
    <mergeCell ref="D34:E34"/>
    <mergeCell ref="F34:G34"/>
    <mergeCell ref="H34:I34"/>
    <mergeCell ref="J34:K34"/>
    <mergeCell ref="L34:M34"/>
    <mergeCell ref="J32:K32"/>
    <mergeCell ref="J31:K31"/>
    <mergeCell ref="L2:M2"/>
    <mergeCell ref="B2:C2"/>
    <mergeCell ref="D2:E2"/>
    <mergeCell ref="F2:G2"/>
    <mergeCell ref="H2:I2"/>
    <mergeCell ref="J2:K2"/>
  </mergeCells>
  <phoneticPr fontId="1"/>
  <pageMargins left="0.19685039370078741" right="0.19685039370078741" top="0.15748031496062992" bottom="0.15748031496062992" header="0" footer="0"/>
  <pageSetup paperSize="9"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view="pageBreakPreview" zoomScale="30" zoomScaleNormal="40" zoomScaleSheetLayoutView="30" workbookViewId="0">
      <selection activeCell="F8" sqref="F8"/>
    </sheetView>
  </sheetViews>
  <sheetFormatPr defaultRowHeight="13.5" x14ac:dyDescent="0.15"/>
  <cols>
    <col min="1" max="2" width="9.875" customWidth="1"/>
    <col min="3" max="3" width="130.25" customWidth="1"/>
    <col min="4" max="5" width="32.125" customWidth="1"/>
    <col min="6" max="6" width="240" customWidth="1"/>
  </cols>
  <sheetData>
    <row r="1" spans="1:6" ht="116.25" customHeight="1" x14ac:dyDescent="0.15">
      <c r="A1" s="44" t="s">
        <v>134</v>
      </c>
    </row>
    <row r="2" spans="1:6" ht="21" customHeight="1" thickBot="1" x14ac:dyDescent="0.2">
      <c r="A2" s="44"/>
    </row>
    <row r="3" spans="1:6" ht="42" customHeight="1" thickBot="1" x14ac:dyDescent="0.2">
      <c r="A3" s="85" t="s">
        <v>15</v>
      </c>
      <c r="B3" s="83" t="s">
        <v>2</v>
      </c>
      <c r="C3" s="83" t="s">
        <v>79</v>
      </c>
      <c r="D3" s="83" t="s">
        <v>78</v>
      </c>
      <c r="E3" s="122" t="s">
        <v>120</v>
      </c>
      <c r="F3" s="84" t="s">
        <v>10</v>
      </c>
    </row>
    <row r="4" spans="1:6" ht="212.25" customHeight="1" x14ac:dyDescent="0.15">
      <c r="A4" s="123">
        <v>21</v>
      </c>
      <c r="B4" s="124" t="s">
        <v>118</v>
      </c>
      <c r="C4" s="125" t="s">
        <v>124</v>
      </c>
      <c r="D4" s="127" t="s">
        <v>81</v>
      </c>
      <c r="E4" s="127"/>
      <c r="F4" s="128"/>
    </row>
    <row r="5" spans="1:6" ht="73.5" customHeight="1" x14ac:dyDescent="0.15">
      <c r="A5" s="131">
        <v>22</v>
      </c>
      <c r="B5" s="138" t="s">
        <v>119</v>
      </c>
      <c r="C5" s="132"/>
      <c r="D5" s="133"/>
      <c r="E5" s="133"/>
      <c r="F5" s="134"/>
    </row>
    <row r="6" spans="1:6" ht="73.5" customHeight="1" x14ac:dyDescent="0.15">
      <c r="A6" s="131">
        <v>23</v>
      </c>
      <c r="B6" s="139" t="s">
        <v>0</v>
      </c>
      <c r="C6" s="130"/>
      <c r="D6" s="133"/>
      <c r="E6" s="133"/>
      <c r="F6" s="134"/>
    </row>
    <row r="7" spans="1:6" ht="165" customHeight="1" x14ac:dyDescent="0.15">
      <c r="A7" s="126">
        <v>24</v>
      </c>
      <c r="B7" s="129" t="s">
        <v>31</v>
      </c>
      <c r="C7" s="125" t="s">
        <v>132</v>
      </c>
      <c r="D7" s="127" t="s">
        <v>81</v>
      </c>
      <c r="E7" s="127"/>
      <c r="F7" s="127"/>
    </row>
    <row r="8" spans="1:6" ht="92.25" customHeight="1" x14ac:dyDescent="0.15">
      <c r="A8" s="126">
        <v>25</v>
      </c>
      <c r="B8" s="124" t="s">
        <v>32</v>
      </c>
      <c r="C8" s="125" t="s">
        <v>95</v>
      </c>
      <c r="D8" s="127" t="s">
        <v>115</v>
      </c>
      <c r="E8" s="127"/>
      <c r="F8" s="127" t="s">
        <v>99</v>
      </c>
    </row>
    <row r="9" spans="1:6" ht="103.5" customHeight="1" x14ac:dyDescent="0.15">
      <c r="A9" s="126">
        <v>26</v>
      </c>
      <c r="B9" s="129" t="s">
        <v>24</v>
      </c>
      <c r="C9" s="125" t="s">
        <v>123</v>
      </c>
      <c r="D9" s="127" t="s">
        <v>122</v>
      </c>
      <c r="E9" s="127"/>
      <c r="F9" s="127" t="s">
        <v>100</v>
      </c>
    </row>
    <row r="10" spans="1:6" ht="132.75" customHeight="1" x14ac:dyDescent="0.15">
      <c r="A10" s="126">
        <v>27</v>
      </c>
      <c r="B10" s="124" t="s">
        <v>26</v>
      </c>
      <c r="C10" s="141" t="s">
        <v>131</v>
      </c>
      <c r="D10" s="127" t="s">
        <v>81</v>
      </c>
      <c r="E10" s="127"/>
      <c r="F10" s="127" t="s">
        <v>101</v>
      </c>
    </row>
    <row r="11" spans="1:6" ht="139.5" customHeight="1" x14ac:dyDescent="0.15">
      <c r="A11" s="126">
        <v>28</v>
      </c>
      <c r="B11" s="129" t="s">
        <v>28</v>
      </c>
      <c r="C11" s="141" t="s">
        <v>130</v>
      </c>
      <c r="D11" s="127" t="s">
        <v>81</v>
      </c>
      <c r="E11" s="127"/>
      <c r="F11" s="127" t="s">
        <v>102</v>
      </c>
    </row>
    <row r="12" spans="1:6" ht="63.75" customHeight="1" x14ac:dyDescent="0.15">
      <c r="A12" s="131">
        <v>29</v>
      </c>
      <c r="B12" s="139" t="s">
        <v>30</v>
      </c>
      <c r="C12" s="130"/>
      <c r="D12" s="134"/>
      <c r="E12" s="134"/>
      <c r="F12" s="134"/>
    </row>
    <row r="13" spans="1:6" ht="63.75" customHeight="1" x14ac:dyDescent="0.15">
      <c r="A13" s="131">
        <v>30</v>
      </c>
      <c r="B13" s="138" t="s">
        <v>0</v>
      </c>
      <c r="C13" s="130"/>
      <c r="D13" s="134"/>
      <c r="E13" s="134"/>
      <c r="F13" s="134"/>
    </row>
    <row r="14" spans="1:6" ht="115.5" customHeight="1" x14ac:dyDescent="0.15">
      <c r="A14" s="126">
        <v>31</v>
      </c>
      <c r="B14" s="124" t="s">
        <v>31</v>
      </c>
      <c r="C14" s="141" t="s">
        <v>125</v>
      </c>
      <c r="D14" s="127" t="s">
        <v>81</v>
      </c>
      <c r="E14" s="127"/>
      <c r="F14" s="127" t="s">
        <v>103</v>
      </c>
    </row>
    <row r="15" spans="1:6" ht="154.5" customHeight="1" x14ac:dyDescent="0.15">
      <c r="A15" s="123">
        <v>1</v>
      </c>
      <c r="B15" s="129" t="s">
        <v>32</v>
      </c>
      <c r="C15" s="125" t="s">
        <v>86</v>
      </c>
      <c r="D15" s="128" t="s">
        <v>122</v>
      </c>
      <c r="E15" s="136"/>
      <c r="F15" s="136" t="s">
        <v>104</v>
      </c>
    </row>
    <row r="16" spans="1:6" ht="177" customHeight="1" x14ac:dyDescent="0.15">
      <c r="A16" s="126">
        <v>2</v>
      </c>
      <c r="B16" s="124" t="s">
        <v>24</v>
      </c>
      <c r="C16" s="125" t="s">
        <v>96</v>
      </c>
      <c r="D16" s="128"/>
      <c r="E16" s="136" t="s">
        <v>121</v>
      </c>
      <c r="F16" s="127" t="s">
        <v>105</v>
      </c>
    </row>
    <row r="17" spans="1:6" ht="206.25" customHeight="1" x14ac:dyDescent="0.15">
      <c r="A17" s="126">
        <v>3</v>
      </c>
      <c r="B17" s="129" t="s">
        <v>26</v>
      </c>
      <c r="C17" s="125" t="s">
        <v>126</v>
      </c>
      <c r="D17" s="128"/>
      <c r="E17" s="136" t="s">
        <v>121</v>
      </c>
      <c r="F17" s="127" t="s">
        <v>106</v>
      </c>
    </row>
    <row r="18" spans="1:6" ht="175.5" customHeight="1" x14ac:dyDescent="0.15">
      <c r="A18" s="126">
        <v>4</v>
      </c>
      <c r="B18" s="124" t="s">
        <v>28</v>
      </c>
      <c r="C18" s="125"/>
      <c r="D18" s="128"/>
      <c r="E18" s="136" t="s">
        <v>121</v>
      </c>
      <c r="F18" s="127" t="s">
        <v>117</v>
      </c>
    </row>
    <row r="19" spans="1:6" ht="75" customHeight="1" x14ac:dyDescent="0.15">
      <c r="A19" s="131">
        <v>5</v>
      </c>
      <c r="B19" s="138" t="s">
        <v>30</v>
      </c>
      <c r="C19" s="130" t="s">
        <v>88</v>
      </c>
      <c r="D19" s="133"/>
      <c r="E19" s="133"/>
      <c r="F19" s="134" t="s">
        <v>107</v>
      </c>
    </row>
    <row r="20" spans="1:6" ht="75" customHeight="1" x14ac:dyDescent="0.15">
      <c r="A20" s="131">
        <v>6</v>
      </c>
      <c r="B20" s="139" t="s">
        <v>0</v>
      </c>
      <c r="C20" s="130" t="s">
        <v>77</v>
      </c>
      <c r="D20" s="133"/>
      <c r="E20" s="133"/>
      <c r="F20" s="134"/>
    </row>
    <row r="21" spans="1:6" ht="144" customHeight="1" x14ac:dyDescent="0.15">
      <c r="A21" s="126">
        <v>7</v>
      </c>
      <c r="B21" s="129" t="s">
        <v>31</v>
      </c>
      <c r="C21" s="125"/>
      <c r="D21" s="128"/>
      <c r="E21" s="136" t="s">
        <v>121</v>
      </c>
      <c r="F21" s="127" t="s">
        <v>108</v>
      </c>
    </row>
    <row r="22" spans="1:6" ht="270.75" customHeight="1" x14ac:dyDescent="0.15">
      <c r="A22" s="126">
        <v>8</v>
      </c>
      <c r="B22" s="124" t="s">
        <v>32</v>
      </c>
      <c r="C22" s="125"/>
      <c r="D22" s="128"/>
      <c r="E22" s="136" t="s">
        <v>121</v>
      </c>
      <c r="F22" s="127" t="s">
        <v>109</v>
      </c>
    </row>
    <row r="23" spans="1:6" ht="72" customHeight="1" x14ac:dyDescent="0.15">
      <c r="A23" s="126">
        <v>9</v>
      </c>
      <c r="B23" s="129" t="s">
        <v>24</v>
      </c>
      <c r="C23" s="125"/>
      <c r="D23" s="128"/>
      <c r="E23" s="136" t="s">
        <v>121</v>
      </c>
      <c r="F23" s="127" t="s">
        <v>110</v>
      </c>
    </row>
    <row r="24" spans="1:6" ht="81.75" customHeight="1" x14ac:dyDescent="0.15">
      <c r="A24" s="126">
        <v>10</v>
      </c>
      <c r="B24" s="124" t="s">
        <v>26</v>
      </c>
      <c r="C24" s="125" t="s">
        <v>97</v>
      </c>
      <c r="D24" s="128"/>
      <c r="E24" s="136" t="s">
        <v>121</v>
      </c>
      <c r="F24" s="125"/>
    </row>
    <row r="25" spans="1:6" ht="66" customHeight="1" x14ac:dyDescent="0.15">
      <c r="A25" s="131">
        <v>11</v>
      </c>
      <c r="B25" s="138" t="s">
        <v>28</v>
      </c>
      <c r="C25" s="135" t="s">
        <v>73</v>
      </c>
      <c r="D25" s="133"/>
      <c r="E25" s="133"/>
      <c r="F25" s="134"/>
    </row>
    <row r="26" spans="1:6" ht="66" customHeight="1" x14ac:dyDescent="0.15">
      <c r="A26" s="131">
        <v>12</v>
      </c>
      <c r="B26" s="139" t="s">
        <v>30</v>
      </c>
      <c r="C26" s="135"/>
      <c r="D26" s="133"/>
      <c r="E26" s="133"/>
      <c r="F26" s="134"/>
    </row>
    <row r="27" spans="1:6" ht="66" customHeight="1" x14ac:dyDescent="0.15">
      <c r="A27" s="131">
        <v>13</v>
      </c>
      <c r="B27" s="138" t="s">
        <v>0</v>
      </c>
      <c r="C27" s="132"/>
      <c r="D27" s="133"/>
      <c r="E27" s="133"/>
      <c r="F27" s="133"/>
    </row>
    <row r="28" spans="1:6" ht="66" customHeight="1" x14ac:dyDescent="0.15">
      <c r="A28" s="126">
        <v>14</v>
      </c>
      <c r="B28" s="124" t="s">
        <v>31</v>
      </c>
      <c r="C28" s="137"/>
      <c r="D28" s="128"/>
      <c r="E28" s="128"/>
      <c r="F28" s="128"/>
    </row>
    <row r="29" spans="1:6" ht="66" customHeight="1" x14ac:dyDescent="0.15">
      <c r="A29" s="126">
        <v>15</v>
      </c>
      <c r="B29" s="129" t="s">
        <v>32</v>
      </c>
      <c r="C29" s="125"/>
      <c r="D29" s="128"/>
      <c r="E29" s="128"/>
      <c r="F29" s="128"/>
    </row>
    <row r="30" spans="1:6" ht="73.5" customHeight="1" x14ac:dyDescent="0.15">
      <c r="A30" s="126">
        <v>16</v>
      </c>
      <c r="B30" s="124" t="s">
        <v>24</v>
      </c>
      <c r="C30" s="125" t="s">
        <v>98</v>
      </c>
      <c r="D30" s="128"/>
      <c r="E30" s="136" t="s">
        <v>121</v>
      </c>
      <c r="F30" s="127"/>
    </row>
    <row r="31" spans="1:6" ht="77.25" customHeight="1" x14ac:dyDescent="0.15">
      <c r="A31" s="126">
        <v>17</v>
      </c>
      <c r="B31" s="129" t="s">
        <v>26</v>
      </c>
      <c r="C31" s="125"/>
      <c r="D31" s="128"/>
      <c r="E31" s="136" t="s">
        <v>121</v>
      </c>
      <c r="F31" s="127"/>
    </row>
    <row r="32" spans="1:6" ht="222" customHeight="1" x14ac:dyDescent="0.15">
      <c r="A32" s="126">
        <v>18</v>
      </c>
      <c r="B32" s="124" t="s">
        <v>28</v>
      </c>
      <c r="C32" s="125"/>
      <c r="D32" s="128"/>
      <c r="E32" s="136" t="s">
        <v>121</v>
      </c>
      <c r="F32" s="127" t="s">
        <v>116</v>
      </c>
    </row>
    <row r="33" spans="1:6" ht="72" customHeight="1" x14ac:dyDescent="0.15">
      <c r="A33" s="131">
        <v>19</v>
      </c>
      <c r="B33" s="138" t="s">
        <v>30</v>
      </c>
      <c r="C33" s="132" t="s">
        <v>93</v>
      </c>
      <c r="D33" s="133"/>
      <c r="E33" s="133"/>
      <c r="F33" s="134" t="s">
        <v>94</v>
      </c>
    </row>
    <row r="34" spans="1:6" ht="72" customHeight="1" x14ac:dyDescent="0.15">
      <c r="A34" s="131">
        <v>20</v>
      </c>
      <c r="B34" s="139" t="s">
        <v>0</v>
      </c>
      <c r="C34" s="130" t="s">
        <v>80</v>
      </c>
      <c r="D34" s="133"/>
      <c r="E34" s="133"/>
      <c r="F34" s="134"/>
    </row>
    <row r="35" spans="1:6" ht="72" customHeight="1" x14ac:dyDescent="0.15">
      <c r="A35" s="126">
        <v>21</v>
      </c>
      <c r="B35" s="129" t="s">
        <v>31</v>
      </c>
      <c r="C35" s="125" t="s">
        <v>128</v>
      </c>
      <c r="D35" s="128"/>
      <c r="E35" s="128"/>
      <c r="F35" s="128"/>
    </row>
    <row r="36" spans="1:6" ht="101.25" customHeight="1" x14ac:dyDescent="0.15">
      <c r="A36" s="126">
        <v>22</v>
      </c>
      <c r="B36" s="124" t="s">
        <v>32</v>
      </c>
      <c r="C36" s="141" t="s">
        <v>127</v>
      </c>
      <c r="D36" s="127" t="s">
        <v>81</v>
      </c>
      <c r="E36" s="140"/>
      <c r="F36" s="125" t="s">
        <v>111</v>
      </c>
    </row>
    <row r="37" spans="1:6" ht="101.25" customHeight="1" x14ac:dyDescent="0.15">
      <c r="A37" s="126">
        <v>23</v>
      </c>
      <c r="B37" s="129" t="s">
        <v>24</v>
      </c>
      <c r="C37" s="141" t="s">
        <v>129</v>
      </c>
      <c r="D37" s="127" t="s">
        <v>81</v>
      </c>
      <c r="E37" s="128"/>
      <c r="F37" s="127" t="s">
        <v>112</v>
      </c>
    </row>
    <row r="38" spans="1:6" ht="101.25" customHeight="1" x14ac:dyDescent="0.15">
      <c r="A38" s="126">
        <v>24</v>
      </c>
      <c r="B38" s="124" t="s">
        <v>26</v>
      </c>
      <c r="C38" s="141" t="s">
        <v>127</v>
      </c>
      <c r="D38" s="127" t="s">
        <v>81</v>
      </c>
      <c r="E38" s="128"/>
      <c r="F38" s="127" t="s">
        <v>113</v>
      </c>
    </row>
    <row r="39" spans="1:6" ht="72.75" customHeight="1" x14ac:dyDescent="0.15">
      <c r="A39" s="126">
        <v>25</v>
      </c>
      <c r="B39" s="129" t="s">
        <v>28</v>
      </c>
      <c r="C39" s="125" t="s">
        <v>54</v>
      </c>
      <c r="D39" s="128"/>
      <c r="E39" s="128"/>
      <c r="F39" s="127"/>
    </row>
    <row r="40" spans="1:6" ht="67.5" customHeight="1" x14ac:dyDescent="0.15">
      <c r="A40" s="131">
        <v>26</v>
      </c>
      <c r="B40" s="139" t="s">
        <v>30</v>
      </c>
      <c r="C40" s="130"/>
      <c r="D40" s="133"/>
      <c r="E40" s="133"/>
      <c r="F40" s="133"/>
    </row>
    <row r="41" spans="1:6" ht="75" customHeight="1" x14ac:dyDescent="0.15">
      <c r="A41" s="131">
        <v>27</v>
      </c>
      <c r="B41" s="138" t="s">
        <v>0</v>
      </c>
      <c r="C41" s="130" t="s">
        <v>82</v>
      </c>
      <c r="D41" s="134"/>
      <c r="E41" s="134"/>
      <c r="F41" s="133"/>
    </row>
  </sheetData>
  <phoneticPr fontId="1"/>
  <pageMargins left="0.7" right="0.7" top="0.75" bottom="0.75" header="0.3" footer="0.3"/>
  <pageSetup paperSize="12" scale="2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９月</vt:lpstr>
      <vt:lpstr>前期</vt:lpstr>
      <vt:lpstr>後期</vt:lpstr>
      <vt:lpstr>夏季休業日</vt:lpstr>
      <vt:lpstr>'９月'!Print_Area</vt:lpstr>
      <vt:lpstr>夏季休業日!Print_Area</vt:lpstr>
      <vt:lpstr>前期!Print_Area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MH018</dc:creator>
  <cp:lastModifiedBy>Windows User</cp:lastModifiedBy>
  <cp:lastPrinted>2018-08-17T01:42:16Z</cp:lastPrinted>
  <dcterms:created xsi:type="dcterms:W3CDTF">2014-10-14T00:25:02Z</dcterms:created>
  <dcterms:modified xsi:type="dcterms:W3CDTF">2018-08-28T09:21:51Z</dcterms:modified>
</cp:coreProperties>
</file>